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tables/table186.xml" ContentType="application/vnd.openxmlformats-officedocument.spreadsheetml.table+xml"/>
  <Override PartName="/xl/tables/table187.xml" ContentType="application/vnd.openxmlformats-officedocument.spreadsheetml.table+xml"/>
  <Override PartName="/xl/tables/table188.xml" ContentType="application/vnd.openxmlformats-officedocument.spreadsheetml.table+xml"/>
  <Override PartName="/xl/tables/table189.xml" ContentType="application/vnd.openxmlformats-officedocument.spreadsheetml.table+xml"/>
  <Override PartName="/xl/tables/table190.xml" ContentType="application/vnd.openxmlformats-officedocument.spreadsheetml.table+xml"/>
  <Override PartName="/xl/tables/table191.xml" ContentType="application/vnd.openxmlformats-officedocument.spreadsheetml.table+xml"/>
  <Override PartName="/xl/tables/table192.xml" ContentType="application/vnd.openxmlformats-officedocument.spreadsheetml.table+xml"/>
  <Override PartName="/xl/tables/table193.xml" ContentType="application/vnd.openxmlformats-officedocument.spreadsheetml.table+xml"/>
  <Override PartName="/xl/tables/table194.xml" ContentType="application/vnd.openxmlformats-officedocument.spreadsheetml.table+xml"/>
  <Override PartName="/xl/tables/table195.xml" ContentType="application/vnd.openxmlformats-officedocument.spreadsheetml.table+xml"/>
  <Override PartName="/xl/tables/table19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Fbaftermath\Documents\"/>
    </mc:Choice>
  </mc:AlternateContent>
  <xr:revisionPtr revIDLastSave="0" documentId="8_{70AC2FE4-C945-4959-9D95-4960877D4CBC}" xr6:coauthVersionLast="31" xr6:coauthVersionMax="31" xr10:uidLastSave="{00000000-0000-0000-0000-000000000000}"/>
  <bookViews>
    <workbookView xWindow="120" yWindow="80" windowWidth="18960" windowHeight="6890" xr2:uid="{00000000-000D-0000-FFFF-FFFF00000000}"/>
  </bookViews>
  <sheets>
    <sheet name="Info &amp; Schedule" sheetId="4" r:id="rId1"/>
    <sheet name="Program Tracking" sheetId="2" r:id="rId2"/>
  </sheets>
  <definedNames>
    <definedName name="_strenght">_strng[#All]</definedName>
  </definedNames>
  <calcPr calcId="179017"/>
</workbook>
</file>

<file path=xl/calcChain.xml><?xml version="1.0" encoding="utf-8"?>
<calcChain xmlns="http://schemas.openxmlformats.org/spreadsheetml/2006/main">
  <c r="B14" i="2" l="1"/>
  <c r="B13" i="2"/>
  <c r="C18" i="4"/>
  <c r="C3" i="2" l="1"/>
  <c r="D11" i="2"/>
  <c r="F11" i="2"/>
  <c r="H11" i="2"/>
  <c r="J11" i="2"/>
  <c r="L11" i="2"/>
  <c r="N11" i="2"/>
  <c r="P11" i="2"/>
  <c r="R11" i="2"/>
  <c r="T11" i="2"/>
  <c r="V11" i="2"/>
  <c r="X11" i="2"/>
  <c r="Z11" i="2"/>
  <c r="D12" i="2"/>
  <c r="F12" i="2"/>
  <c r="H12" i="2"/>
  <c r="J12" i="2"/>
  <c r="L12" i="2"/>
  <c r="N12" i="2"/>
  <c r="P12" i="2"/>
  <c r="R12" i="2"/>
  <c r="T12" i="2"/>
  <c r="V12" i="2"/>
  <c r="X12" i="2"/>
  <c r="Z12" i="2"/>
  <c r="D13" i="2"/>
  <c r="F13" i="2"/>
  <c r="H13" i="2"/>
  <c r="J13" i="2"/>
  <c r="L13" i="2"/>
  <c r="N13" i="2"/>
  <c r="P13" i="2"/>
  <c r="R13" i="2"/>
  <c r="T13" i="2"/>
  <c r="V13" i="2"/>
  <c r="X13" i="2"/>
  <c r="Z13" i="2"/>
  <c r="D14" i="2"/>
  <c r="F14" i="2"/>
  <c r="H14" i="2"/>
  <c r="J14" i="2"/>
  <c r="L14" i="2"/>
  <c r="N14" i="2"/>
  <c r="P14" i="2"/>
  <c r="R14" i="2"/>
  <c r="T14" i="2"/>
  <c r="V14" i="2"/>
  <c r="X14" i="2"/>
  <c r="Z14" i="2"/>
  <c r="B28" i="2"/>
  <c r="B22" i="2"/>
  <c r="B16" i="2"/>
  <c r="B10" i="2"/>
  <c r="B11" i="2"/>
  <c r="B12" i="2"/>
  <c r="B32" i="2"/>
  <c r="B31" i="2"/>
  <c r="B30" i="2"/>
  <c r="B29" i="2"/>
  <c r="B26" i="2"/>
  <c r="B25" i="2"/>
  <c r="B24" i="2"/>
  <c r="B23" i="2"/>
  <c r="B20" i="2"/>
  <c r="B19" i="2"/>
  <c r="B18" i="2"/>
  <c r="B17" i="2"/>
  <c r="Z32" i="2"/>
  <c r="Z31" i="2"/>
  <c r="Z30" i="2"/>
  <c r="Z29" i="2"/>
  <c r="V32" i="2"/>
  <c r="V31" i="2"/>
  <c r="V30" i="2"/>
  <c r="V29" i="2"/>
  <c r="R32" i="2"/>
  <c r="R31" i="2"/>
  <c r="R30" i="2"/>
  <c r="R29" i="2"/>
  <c r="N32" i="2"/>
  <c r="N31" i="2"/>
  <c r="N30" i="2"/>
  <c r="N29" i="2"/>
  <c r="J32" i="2"/>
  <c r="J31" i="2"/>
  <c r="J30" i="2"/>
  <c r="J29" i="2"/>
  <c r="X32" i="2"/>
  <c r="X31" i="2"/>
  <c r="X30" i="2"/>
  <c r="X29" i="2"/>
  <c r="T32" i="2"/>
  <c r="T31" i="2"/>
  <c r="T30" i="2"/>
  <c r="T29" i="2"/>
  <c r="P32" i="2"/>
  <c r="P31" i="2"/>
  <c r="P30" i="2"/>
  <c r="P29" i="2"/>
  <c r="L32" i="2"/>
  <c r="L31" i="2"/>
  <c r="L30" i="2"/>
  <c r="L29" i="2"/>
  <c r="H32" i="2"/>
  <c r="H31" i="2"/>
  <c r="H30" i="2"/>
  <c r="H29" i="2"/>
  <c r="Z26" i="2"/>
  <c r="Z25" i="2"/>
  <c r="Z24" i="2"/>
  <c r="Z23" i="2"/>
  <c r="V26" i="2"/>
  <c r="V25" i="2"/>
  <c r="V24" i="2"/>
  <c r="V23" i="2"/>
  <c r="R26" i="2"/>
  <c r="R25" i="2"/>
  <c r="R24" i="2"/>
  <c r="R23" i="2"/>
  <c r="N26" i="2"/>
  <c r="N25" i="2"/>
  <c r="N24" i="2"/>
  <c r="N23" i="2"/>
  <c r="J26" i="2"/>
  <c r="J25" i="2"/>
  <c r="J24" i="2"/>
  <c r="J23" i="2"/>
  <c r="X26" i="2"/>
  <c r="X25" i="2"/>
  <c r="X24" i="2"/>
  <c r="X23" i="2"/>
  <c r="T26" i="2"/>
  <c r="T25" i="2"/>
  <c r="T24" i="2"/>
  <c r="T23" i="2"/>
  <c r="P26" i="2"/>
  <c r="P25" i="2"/>
  <c r="P24" i="2"/>
  <c r="P23" i="2"/>
  <c r="L26" i="2"/>
  <c r="L25" i="2"/>
  <c r="L24" i="2"/>
  <c r="L23" i="2"/>
  <c r="H26" i="2"/>
  <c r="H25" i="2"/>
  <c r="H24" i="2"/>
  <c r="H23" i="2"/>
  <c r="Z20" i="2"/>
  <c r="Z19" i="2"/>
  <c r="Z18" i="2"/>
  <c r="Z17" i="2"/>
  <c r="V20" i="2"/>
  <c r="V19" i="2"/>
  <c r="V18" i="2"/>
  <c r="V17" i="2"/>
  <c r="R20" i="2"/>
  <c r="R19" i="2"/>
  <c r="R18" i="2"/>
  <c r="R17" i="2"/>
  <c r="N20" i="2"/>
  <c r="N19" i="2"/>
  <c r="N18" i="2"/>
  <c r="N17" i="2"/>
  <c r="J20" i="2"/>
  <c r="J19" i="2"/>
  <c r="J18" i="2"/>
  <c r="J17" i="2"/>
  <c r="X20" i="2"/>
  <c r="X19" i="2"/>
  <c r="X18" i="2"/>
  <c r="X17" i="2"/>
  <c r="T20" i="2"/>
  <c r="T19" i="2"/>
  <c r="T18" i="2"/>
  <c r="T17" i="2"/>
  <c r="P20" i="2"/>
  <c r="P19" i="2"/>
  <c r="P18" i="2"/>
  <c r="P17" i="2"/>
  <c r="L20" i="2"/>
  <c r="L19" i="2"/>
  <c r="L18" i="2"/>
  <c r="L17" i="2"/>
  <c r="H20" i="2"/>
  <c r="H19" i="2"/>
  <c r="H18" i="2"/>
  <c r="H17" i="2"/>
  <c r="W9" i="2" l="1"/>
  <c r="F3" i="2"/>
  <c r="S9" i="2"/>
  <c r="O9" i="2"/>
  <c r="K9" i="2"/>
  <c r="G9" i="2"/>
  <c r="C9" i="2"/>
  <c r="F32" i="2"/>
  <c r="F31" i="2"/>
  <c r="F30" i="2"/>
  <c r="F29" i="2"/>
  <c r="F26" i="2"/>
  <c r="F25" i="2"/>
  <c r="F24" i="2"/>
  <c r="F23" i="2"/>
  <c r="F20" i="2"/>
  <c r="F19" i="2"/>
  <c r="F18" i="2"/>
  <c r="F17" i="2"/>
  <c r="D32" i="2"/>
  <c r="D31" i="2"/>
  <c r="D30" i="2"/>
  <c r="D29" i="2"/>
  <c r="D26" i="2"/>
  <c r="D25" i="2"/>
  <c r="D24" i="2"/>
  <c r="D23" i="2"/>
  <c r="D20" i="2"/>
  <c r="D19" i="2"/>
  <c r="D18" i="2"/>
  <c r="D17" i="2"/>
</calcChain>
</file>

<file path=xl/sharedStrings.xml><?xml version="1.0" encoding="utf-8"?>
<sst xmlns="http://schemas.openxmlformats.org/spreadsheetml/2006/main" count="2270" uniqueCount="428">
  <si>
    <t>Age</t>
  </si>
  <si>
    <t>Gender</t>
  </si>
  <si>
    <t>Height (Inches)</t>
  </si>
  <si>
    <t>Chest (Inches)</t>
  </si>
  <si>
    <t>Reps</t>
  </si>
  <si>
    <t>Start</t>
  </si>
  <si>
    <t>BMI</t>
  </si>
  <si>
    <t>Exercises</t>
  </si>
  <si>
    <t>Wts</t>
  </si>
  <si>
    <t>Diff</t>
  </si>
  <si>
    <t>Day-1</t>
  </si>
  <si>
    <t>Day-2</t>
  </si>
  <si>
    <t>Day-3</t>
  </si>
  <si>
    <t>Day-4</t>
  </si>
  <si>
    <t>Day-5</t>
  </si>
  <si>
    <t>Day-6</t>
  </si>
  <si>
    <t>Dates</t>
  </si>
  <si>
    <t>Day</t>
  </si>
  <si>
    <t>Program Tracking</t>
  </si>
  <si>
    <t>Program start date</t>
  </si>
  <si>
    <t>Frequency</t>
  </si>
  <si>
    <t>Weeks</t>
  </si>
  <si>
    <t>Strength</t>
  </si>
  <si>
    <t>Legends</t>
  </si>
  <si>
    <t>Weight as suggested</t>
  </si>
  <si>
    <t>Difference between suggested and actual</t>
  </si>
  <si>
    <t>Instructions: Duplicate this sheet to accommodate number of weeks as per the scheduled program</t>
  </si>
  <si>
    <t>Wts (Lb)</t>
  </si>
  <si>
    <t>Weight (Pounds)</t>
  </si>
  <si>
    <t>Week #1</t>
  </si>
  <si>
    <t>to</t>
  </si>
  <si>
    <t>Name of Client</t>
  </si>
  <si>
    <t>Name of the Instructor/Trainer</t>
  </si>
  <si>
    <t>Client's Information</t>
  </si>
  <si>
    <t>Height (Feet)</t>
  </si>
  <si>
    <t>Warm-up</t>
  </si>
  <si>
    <t>Cool-down</t>
  </si>
  <si>
    <t>Body Fat</t>
  </si>
  <si>
    <t>Target Body Fat</t>
  </si>
  <si>
    <t>Target BMI</t>
  </si>
  <si>
    <t>Waist (inches)</t>
  </si>
  <si>
    <t xml:space="preserve">Repetitions as suggested </t>
  </si>
  <si>
    <t>Please Fill the actual data for suggested exercises and find the difference/deviation on Repetitions and Weight parameters to schedule up next week's program</t>
  </si>
  <si>
    <t>Terron Beckham</t>
  </si>
  <si>
    <t>Dead Bugs</t>
  </si>
  <si>
    <t>Bird Dogs</t>
  </si>
  <si>
    <t>Power cleans</t>
  </si>
  <si>
    <t>1 Arm DB Bench</t>
  </si>
  <si>
    <t>Chin Ups</t>
  </si>
  <si>
    <t>Power Shrugs</t>
  </si>
  <si>
    <t>3x10</t>
  </si>
  <si>
    <t>5 x 20sec</t>
  </si>
  <si>
    <t>Treadmill sprints</t>
  </si>
  <si>
    <t>5 min</t>
  </si>
  <si>
    <t>1&amp;2</t>
  </si>
  <si>
    <t>Monday</t>
  </si>
  <si>
    <t>Tuesday</t>
  </si>
  <si>
    <t xml:space="preserve">Wednesday </t>
  </si>
  <si>
    <t>Thursday</t>
  </si>
  <si>
    <t>Friday</t>
  </si>
  <si>
    <t>Saturday</t>
  </si>
  <si>
    <t>Glute bridge 1 Leg</t>
  </si>
  <si>
    <t>line jumps</t>
  </si>
  <si>
    <t>3x10sec</t>
  </si>
  <si>
    <t>Knee circles</t>
  </si>
  <si>
    <t>Glute Bridege 1 leg</t>
  </si>
  <si>
    <t>Jump Squats</t>
  </si>
  <si>
    <t>Front squat</t>
  </si>
  <si>
    <t xml:space="preserve">wall ankle mobilty </t>
  </si>
  <si>
    <t>Lateral Lunges</t>
  </si>
  <si>
    <t>Med Ball Leg Curls</t>
  </si>
  <si>
    <t>High knees</t>
  </si>
  <si>
    <t>Jump Lunges</t>
  </si>
  <si>
    <t>Sumo squat</t>
  </si>
  <si>
    <t>30sec</t>
  </si>
  <si>
    <t>Toe Touches</t>
  </si>
  <si>
    <t>Leg Raises</t>
  </si>
  <si>
    <t>Hill Sprints 20yrds</t>
  </si>
  <si>
    <t>(off)</t>
  </si>
  <si>
    <t>Sunday (OFF)</t>
  </si>
  <si>
    <t>Ultimate Athlete 2.0 ( 16 Week Training Program)</t>
  </si>
  <si>
    <t>Bench Press</t>
  </si>
  <si>
    <t>Pull Ups</t>
  </si>
  <si>
    <t>Db Snatches</t>
  </si>
  <si>
    <t>AMRAP</t>
  </si>
  <si>
    <t>Med Ball Push ups</t>
  </si>
  <si>
    <t>30 min</t>
  </si>
  <si>
    <t>Sumo Deadlifts</t>
  </si>
  <si>
    <t>Hyper- exstensions</t>
  </si>
  <si>
    <t>Step ups</t>
  </si>
  <si>
    <t>Box Jumps</t>
  </si>
  <si>
    <t>A1 burpees</t>
  </si>
  <si>
    <t>A1 jump rope</t>
  </si>
  <si>
    <t>A3 lunges</t>
  </si>
  <si>
    <t>A4 jump squat</t>
  </si>
  <si>
    <t>3 sets 20 sec</t>
  </si>
  <si>
    <t>3&amp;4</t>
  </si>
  <si>
    <t>20 min Meditation</t>
  </si>
  <si>
    <t>https://www.sportsscience.co/flexibility/whole-body-stretching-routine/</t>
  </si>
  <si>
    <t>full body cool down stretch link below in red</t>
  </si>
  <si>
    <t>A1 A2 A3 A4 means super set</t>
  </si>
  <si>
    <t>use the right weights do not make this easy</t>
  </si>
  <si>
    <t xml:space="preserve">for yourself, use challangeing weights. </t>
  </si>
  <si>
    <t>google is your friend, use it to understand</t>
  </si>
  <si>
    <t>movements if you never have seen it before.</t>
  </si>
  <si>
    <t>stretch</t>
  </si>
  <si>
    <t>A1 single arm Db incline press</t>
  </si>
  <si>
    <t>A2 single arm DB rows</t>
  </si>
  <si>
    <t>A1 Flat Bench Press</t>
  </si>
  <si>
    <t>A2 weighted pull ups</t>
  </si>
  <si>
    <t>Trap Bar Deadlifts</t>
  </si>
  <si>
    <t>Weighted Lunges</t>
  </si>
  <si>
    <t xml:space="preserve">DB Jump Squats </t>
  </si>
  <si>
    <t>10 x 10 sec</t>
  </si>
  <si>
    <t xml:space="preserve"> 30 rest</t>
  </si>
  <si>
    <t>Hill Sprints 20 yrd</t>
  </si>
  <si>
    <t>5-10-5  shuttle</t>
  </si>
  <si>
    <t>broad jumps</t>
  </si>
  <si>
    <t>bear crawls 20 yrd</t>
  </si>
  <si>
    <t>OFF</t>
  </si>
  <si>
    <t>A skips   10 yrd</t>
  </si>
  <si>
    <t>Floor Bench Press</t>
  </si>
  <si>
    <t>BB Rows</t>
  </si>
  <si>
    <t>3 x AMRAP</t>
  </si>
  <si>
    <t>bird dog</t>
  </si>
  <si>
    <t>plank</t>
  </si>
  <si>
    <t xml:space="preserve"> 3 x 30sec</t>
  </si>
  <si>
    <t>3 x 10</t>
  </si>
  <si>
    <t>3 x 5</t>
  </si>
  <si>
    <t>3x 4 jumps</t>
  </si>
  <si>
    <t>20 min meditation</t>
  </si>
  <si>
    <t>3 x 6</t>
  </si>
  <si>
    <t>4 x 8</t>
  </si>
  <si>
    <t xml:space="preserve"> 4 x 6</t>
  </si>
  <si>
    <t>3 x 8+8</t>
  </si>
  <si>
    <t>4 x 6</t>
  </si>
  <si>
    <t>a1 jump squats</t>
  </si>
  <si>
    <t>a2 jumping lunges</t>
  </si>
  <si>
    <t>a3 side shuffle</t>
  </si>
  <si>
    <t>a4 side line jumps</t>
  </si>
  <si>
    <t>10 x 3</t>
  </si>
  <si>
    <t>10 sec x 3</t>
  </si>
  <si>
    <t>10sec x 3</t>
  </si>
  <si>
    <t>2 x 10</t>
  </si>
  <si>
    <t>SL Leg Press</t>
  </si>
  <si>
    <t>Hyper exstensions</t>
  </si>
  <si>
    <t>calve wall flexion</t>
  </si>
  <si>
    <t>Sumo Squat hold</t>
  </si>
  <si>
    <t xml:space="preserve"> 30sec</t>
  </si>
  <si>
    <t>5 x 5</t>
  </si>
  <si>
    <t xml:space="preserve"> 3 x 15</t>
  </si>
  <si>
    <t>4 x 10</t>
  </si>
  <si>
    <t>Ex med ball wall press</t>
  </si>
  <si>
    <t>Ex jump squats</t>
  </si>
  <si>
    <t xml:space="preserve"> 3 x 6+6</t>
  </si>
  <si>
    <t>a1 Ex Step Ups</t>
  </si>
  <si>
    <t>a2 Box jumps</t>
  </si>
  <si>
    <t xml:space="preserve">Ex = explosive </t>
  </si>
  <si>
    <t>Ex push ups</t>
  </si>
  <si>
    <t>off</t>
  </si>
  <si>
    <t>5 x 3</t>
  </si>
  <si>
    <t xml:space="preserve">Deadlift </t>
  </si>
  <si>
    <t>Ex Push Ups</t>
  </si>
  <si>
    <t>SL Arm Db Floor Press</t>
  </si>
  <si>
    <t>Db Rows</t>
  </si>
  <si>
    <t>DB Incline Rows</t>
  </si>
  <si>
    <t>Bird Dog</t>
  </si>
  <si>
    <t>a2 lying leg raises</t>
  </si>
  <si>
    <t>a3 burpess</t>
  </si>
  <si>
    <t>a1 ab wheels</t>
  </si>
  <si>
    <t>Band assited Speed Pull ups</t>
  </si>
  <si>
    <t>4 x 6 - 10</t>
  </si>
  <si>
    <t>Deep Squat</t>
  </si>
  <si>
    <t>Goblet Squat</t>
  </si>
  <si>
    <t>good mornings</t>
  </si>
  <si>
    <t>GHR</t>
  </si>
  <si>
    <t>3 x 8</t>
  </si>
  <si>
    <t>Push Press</t>
  </si>
  <si>
    <t>Hang Clean</t>
  </si>
  <si>
    <t>weighted pull ups</t>
  </si>
  <si>
    <t>3 x 6-8</t>
  </si>
  <si>
    <t>Hamstring Curls</t>
  </si>
  <si>
    <t>Glute bridges weighted</t>
  </si>
  <si>
    <t>a2 Depth Jump</t>
  </si>
  <si>
    <t>a1 Box Jump</t>
  </si>
  <si>
    <t>Cardio/Plyo</t>
  </si>
  <si>
    <t>3 x 15</t>
  </si>
  <si>
    <t>5 x 6</t>
  </si>
  <si>
    <t>6 x 6</t>
  </si>
  <si>
    <t>Military Press</t>
  </si>
  <si>
    <t>Db Lateral Raises</t>
  </si>
  <si>
    <t>Face Pulls</t>
  </si>
  <si>
    <t xml:space="preserve"> 4 x 5</t>
  </si>
  <si>
    <t>4 x 15</t>
  </si>
  <si>
    <t>3 x 10+10</t>
  </si>
  <si>
    <t>horizontal line jumps</t>
  </si>
  <si>
    <t>med ball single leg lateral jumps</t>
  </si>
  <si>
    <t>single leg hops</t>
  </si>
  <si>
    <t>3 x 10sec</t>
  </si>
  <si>
    <t>3 x 6+6</t>
  </si>
  <si>
    <t>3 x 10 sec</t>
  </si>
  <si>
    <t>http://www.stack.com/a/agility-ladder-drills</t>
  </si>
  <si>
    <t>for guidance.</t>
  </si>
  <si>
    <t>Db = dumbell bb= barbell kb= kettlebell</t>
  </si>
  <si>
    <t>cardio area (45sec rest)</t>
  </si>
  <si>
    <t>icky shuffle</t>
  </si>
  <si>
    <t>icky shuffle (down and back)</t>
  </si>
  <si>
    <t>https://kingsportstraining.com/blogs/training-blog/7694405-13-agility-ladder-drills-for-faster-footwork/</t>
  </si>
  <si>
    <t>side straddle hop</t>
  </si>
  <si>
    <t>dead treadmill sprints</t>
  </si>
  <si>
    <t>Burpess</t>
  </si>
  <si>
    <t>back and fourth</t>
  </si>
  <si>
    <t>river dance</t>
  </si>
  <si>
    <t>5&amp;6</t>
  </si>
  <si>
    <t>7&amp;8</t>
  </si>
  <si>
    <t xml:space="preserve">9&amp;10 </t>
  </si>
  <si>
    <t>11&amp;12</t>
  </si>
  <si>
    <t>13&amp;14</t>
  </si>
  <si>
    <t>15&amp;16</t>
  </si>
  <si>
    <t>Med ball Wall Press</t>
  </si>
  <si>
    <t>incline treadmill</t>
  </si>
  <si>
    <t>Power Clean</t>
  </si>
  <si>
    <t>Face pulls</t>
  </si>
  <si>
    <t>Db SL Bench</t>
  </si>
  <si>
    <t>Leg Curls</t>
  </si>
  <si>
    <t>WT Means Weighted</t>
  </si>
  <si>
    <t>Jump Squats WT</t>
  </si>
  <si>
    <t>High Pulls</t>
  </si>
  <si>
    <t>Front Squat</t>
  </si>
  <si>
    <t>DB Lunges</t>
  </si>
  <si>
    <t>Bulgarian Split Squat</t>
  </si>
  <si>
    <t>Incline DB bench press</t>
  </si>
  <si>
    <t>Reverse Flys</t>
  </si>
  <si>
    <t>Pull Ups WT</t>
  </si>
  <si>
    <t>Banded Bench BB Press</t>
  </si>
  <si>
    <t xml:space="preserve">Sumo Squat </t>
  </si>
  <si>
    <t>Glute Bridges Wt</t>
  </si>
  <si>
    <t>Good Mornings</t>
  </si>
  <si>
    <t xml:space="preserve">Banded Db Rows </t>
  </si>
  <si>
    <t>Chin Up (ISO Hold)</t>
  </si>
  <si>
    <t>Db SL Incline Press</t>
  </si>
  <si>
    <t>Front Squat (1 sec bottom hold)</t>
  </si>
  <si>
    <t>Step Ups Wt</t>
  </si>
  <si>
    <t>Leg Exstensions</t>
  </si>
  <si>
    <t>100 yrd sprints</t>
  </si>
  <si>
    <t>3 min</t>
  </si>
  <si>
    <t>jump rope</t>
  </si>
  <si>
    <t>jump squats</t>
  </si>
  <si>
    <t>high knees</t>
  </si>
  <si>
    <t xml:space="preserve">carioce </t>
  </si>
  <si>
    <t>2 x 20 yrd</t>
  </si>
  <si>
    <t>single leg shuffle</t>
  </si>
  <si>
    <t>5-10-5 pro shuttle</t>
  </si>
  <si>
    <t>push up to 20 yrd sprint</t>
  </si>
  <si>
    <t>box jumps</t>
  </si>
  <si>
    <t>Incline Bench Press</t>
  </si>
  <si>
    <t>single Arm Db Floor Press</t>
  </si>
  <si>
    <t>Power Clean to Front squat</t>
  </si>
  <si>
    <t>Db jump Squats</t>
  </si>
  <si>
    <t>SL Leg press</t>
  </si>
  <si>
    <t>Single Arm Db Row</t>
  </si>
  <si>
    <t>Chin Ups WT</t>
  </si>
  <si>
    <t>Kb Snatches</t>
  </si>
  <si>
    <t>Kb Swings</t>
  </si>
  <si>
    <t>Lateral Step Ups Wt</t>
  </si>
  <si>
    <t>Sl Glute bridge</t>
  </si>
  <si>
    <t>Sl Hamstring curls</t>
  </si>
  <si>
    <t>400 m sprint</t>
  </si>
  <si>
    <t>200 m sprint</t>
  </si>
  <si>
    <t>incline bench press</t>
  </si>
  <si>
    <t>banded push ups</t>
  </si>
  <si>
    <t>chin up (iso hold) Wt</t>
  </si>
  <si>
    <t>DB High Pulls</t>
  </si>
  <si>
    <t>3 jump squat to 20 yrd sprint</t>
  </si>
  <si>
    <t>single leg lateral jumps</t>
  </si>
  <si>
    <t>butt kicks</t>
  </si>
  <si>
    <t>jumping lunges</t>
  </si>
  <si>
    <t>high knees 10 yrds</t>
  </si>
  <si>
    <t>butt kicks 10 yrds</t>
  </si>
  <si>
    <t>lateral shuffle 10 yrds</t>
  </si>
  <si>
    <t>4 x 8+8</t>
  </si>
  <si>
    <t>3 x amrap</t>
  </si>
  <si>
    <t>4 x 20sec</t>
  </si>
  <si>
    <t xml:space="preserve"> 5 x 4</t>
  </si>
  <si>
    <t>4 x 20</t>
  </si>
  <si>
    <t xml:space="preserve"> 5 x 3</t>
  </si>
  <si>
    <t>3 x 12+12</t>
  </si>
  <si>
    <t>4 x 6+6</t>
  </si>
  <si>
    <t>3 x 30sec</t>
  </si>
  <si>
    <t>4 x 5</t>
  </si>
  <si>
    <t>3 x 12</t>
  </si>
  <si>
    <t>double trouble</t>
  </si>
  <si>
    <t>Sl leg shuffle</t>
  </si>
  <si>
    <t>burpess</t>
  </si>
  <si>
    <t>spiderman crawls</t>
  </si>
  <si>
    <t>3 x 10 yrd</t>
  </si>
  <si>
    <t>Ab wheel roll outs</t>
  </si>
  <si>
    <t>russian twist</t>
  </si>
  <si>
    <t>3 x 20+20</t>
  </si>
  <si>
    <t>v ups</t>
  </si>
  <si>
    <t>Arm Cricles (forward &amp; Back)</t>
  </si>
  <si>
    <t>Push up position hold</t>
  </si>
  <si>
    <t>30 sec</t>
  </si>
  <si>
    <t>lateral jumps</t>
  </si>
  <si>
    <t>2 vertical jumps</t>
  </si>
  <si>
    <t xml:space="preserve"> med ball single leg lateral jumps</t>
  </si>
  <si>
    <t># + # means both sides</t>
  </si>
  <si>
    <t>backwards treadmill walk</t>
  </si>
  <si>
    <t>push ups</t>
  </si>
  <si>
    <t xml:space="preserve">arm circles </t>
  </si>
  <si>
    <t>20 sec</t>
  </si>
  <si>
    <t>8+8</t>
  </si>
  <si>
    <t>a2 Jump Squats</t>
  </si>
  <si>
    <t>4 x 6 WT</t>
  </si>
  <si>
    <t>a1 box jumps</t>
  </si>
  <si>
    <t>a2 box jumps</t>
  </si>
  <si>
    <t>Med Ball Wall Press Ex</t>
  </si>
  <si>
    <t>3x 10 yrd</t>
  </si>
  <si>
    <t>Lateral Box Jumps</t>
  </si>
  <si>
    <t>Lateral Box Jump over</t>
  </si>
  <si>
    <t>Dips</t>
  </si>
  <si>
    <t>Front Raises</t>
  </si>
  <si>
    <t>2 x 5</t>
  </si>
  <si>
    <t>Db Shoulder Press</t>
  </si>
  <si>
    <t>KB/Db Snatches</t>
  </si>
  <si>
    <t xml:space="preserve">Farmers Walks </t>
  </si>
  <si>
    <t>3 x 1min</t>
  </si>
  <si>
    <t>Overhead SL KB/Db Walk</t>
  </si>
  <si>
    <t>a1 Ex Push ups</t>
  </si>
  <si>
    <t>a2 Med Ball Wall Press</t>
  </si>
  <si>
    <t>a3 Med Ball Slams</t>
  </si>
  <si>
    <t>carioce</t>
  </si>
  <si>
    <t>Dead bugs</t>
  </si>
  <si>
    <t>jump lunges</t>
  </si>
  <si>
    <t>4 x 10yrd</t>
  </si>
  <si>
    <t>4 x 10 yrd</t>
  </si>
  <si>
    <t xml:space="preserve">Lateral box jumps </t>
  </si>
  <si>
    <t>3x 8</t>
  </si>
  <si>
    <t>a1 med ball overhead passes</t>
  </si>
  <si>
    <t>a3 depth push ups</t>
  </si>
  <si>
    <t>feet elevated Ex push ups</t>
  </si>
  <si>
    <t>standing backwards med ball toss</t>
  </si>
  <si>
    <t>3 x 5+5</t>
  </si>
  <si>
    <t>halk kneeling med ball side toss</t>
  </si>
  <si>
    <t>Wt Lateral lunges</t>
  </si>
  <si>
    <t>Broad jumps</t>
  </si>
  <si>
    <t>skater jumps</t>
  </si>
  <si>
    <t>scissor jumps</t>
  </si>
  <si>
    <t>3 x 16</t>
  </si>
  <si>
    <t>mountain climbers</t>
  </si>
  <si>
    <t>arm swings</t>
  </si>
  <si>
    <t>60 sec</t>
  </si>
  <si>
    <t>arm circles</t>
  </si>
  <si>
    <t>a2 med ball wall press</t>
  </si>
  <si>
    <t xml:space="preserve"> 4 x 3</t>
  </si>
  <si>
    <t>overhead med ball throw</t>
  </si>
  <si>
    <t>scapular wall slides</t>
  </si>
  <si>
    <t>1 x 15</t>
  </si>
  <si>
    <t>shoulder "dislocations"</t>
  </si>
  <si>
    <t>1 x 10-15</t>
  </si>
  <si>
    <t>3 x 1 min</t>
  </si>
  <si>
    <t>3 x 15 sec</t>
  </si>
  <si>
    <t>Depth Jumps</t>
  </si>
  <si>
    <t>a1 Burpees to Tuck jump</t>
  </si>
  <si>
    <t>a2 inverted Rows EX</t>
  </si>
  <si>
    <t>2 x 10+10</t>
  </si>
  <si>
    <t>Military Press BB</t>
  </si>
  <si>
    <t>Db Flat bench Press</t>
  </si>
  <si>
    <t>Inverted Rows</t>
  </si>
  <si>
    <t xml:space="preserve">4 x 10 </t>
  </si>
  <si>
    <t>3x 6-8</t>
  </si>
  <si>
    <t>Box Squat</t>
  </si>
  <si>
    <t>none</t>
  </si>
  <si>
    <t>4 x 4</t>
  </si>
  <si>
    <t>a1 Depth Jumps with  WT</t>
  </si>
  <si>
    <t>a2 Box Jumps</t>
  </si>
  <si>
    <t>incline Treadmill</t>
  </si>
  <si>
    <t>Incline DB Press</t>
  </si>
  <si>
    <t>Dips Wt</t>
  </si>
  <si>
    <t>Deadlifts</t>
  </si>
  <si>
    <t>4 x 8-10</t>
  </si>
  <si>
    <t xml:space="preserve">4 x 6 </t>
  </si>
  <si>
    <t xml:space="preserve">3 x 12 </t>
  </si>
  <si>
    <t>Hyperexstensions  Wt</t>
  </si>
  <si>
    <t>Hamstring curls</t>
  </si>
  <si>
    <t>Jump squats</t>
  </si>
  <si>
    <t>Leg exstensions</t>
  </si>
  <si>
    <t>2 x 6</t>
  </si>
  <si>
    <t>Hanging Leg Raises</t>
  </si>
  <si>
    <t>5 x 8</t>
  </si>
  <si>
    <t>a1 Box Squat</t>
  </si>
  <si>
    <t>a2 Jump Squat</t>
  </si>
  <si>
    <t>3 x 3</t>
  </si>
  <si>
    <t>Single Leg Box squats</t>
  </si>
  <si>
    <t>4 x 5+5</t>
  </si>
  <si>
    <t>bear crawls 10 yrds</t>
  </si>
  <si>
    <t>4 x10</t>
  </si>
  <si>
    <t>3 x10sec</t>
  </si>
  <si>
    <t>Ab wheel roll out</t>
  </si>
  <si>
    <t>3 x 6-10</t>
  </si>
  <si>
    <t xml:space="preserve">5 x 8-10 </t>
  </si>
  <si>
    <t>5 x 5 rep</t>
  </si>
  <si>
    <t>Front Squats</t>
  </si>
  <si>
    <t>Flat Bench Press</t>
  </si>
  <si>
    <t>Bear crawls 10 yrd</t>
  </si>
  <si>
    <t>Med ball slams</t>
  </si>
  <si>
    <t>Line jumps</t>
  </si>
  <si>
    <t>High knees 10 yrd</t>
  </si>
  <si>
    <t xml:space="preserve">Jump lunges </t>
  </si>
  <si>
    <t>Carioce drill 10 yrd</t>
  </si>
  <si>
    <t>Incline treadmill</t>
  </si>
  <si>
    <t>Lying leg lifts</t>
  </si>
  <si>
    <t>Push up hold shoulder touches</t>
  </si>
  <si>
    <t xml:space="preserve">Wall ankle mobilty </t>
  </si>
  <si>
    <t>Poer Cleans</t>
  </si>
  <si>
    <t>Jumping Lunges</t>
  </si>
  <si>
    <t>Pull ups</t>
  </si>
  <si>
    <t>Push up postion side shuffle</t>
  </si>
  <si>
    <t>Scapular wall slides</t>
  </si>
  <si>
    <t>External rotations (shoulder)</t>
  </si>
  <si>
    <t>Shoulder dislocations</t>
  </si>
  <si>
    <t>Reverse lung with knee up</t>
  </si>
  <si>
    <t>Med ball single leg lateral jumps</t>
  </si>
  <si>
    <t>Frog squat jump Ex</t>
  </si>
  <si>
    <t>Treadmill Hand walks</t>
  </si>
  <si>
    <t>Push up to stand</t>
  </si>
  <si>
    <t>match colors below with same color exercises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</si>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</sst>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d\-mmm\-yy;@"/>
    <numFmt numFmtId="166" formatCode="0.00_);\(0.00\)"/>
  </numFmts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9"/>
      <color theme="6" tint="-0.499984740745262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570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9">
    <xf numFmtId="0" fontId="0" fillId="0" borderId="0"/>
    <xf numFmtId="0" fontId="6" fillId="3" borderId="1" applyNumberFormat="0">
      <alignment horizontal="center" vertical="center"/>
    </xf>
    <xf numFmtId="0" fontId="3" fillId="4" borderId="1" applyNumberFormat="0" applyAlignment="0" applyProtection="0">
      <alignment horizontal="right" vertical="center"/>
    </xf>
    <xf numFmtId="0" fontId="4" fillId="2" borderId="11" applyNumberFormat="0" applyBorder="0" applyProtection="0">
      <alignment horizontal="left" vertical="center"/>
    </xf>
    <xf numFmtId="0" fontId="7" fillId="5" borderId="1" applyNumberFormat="0" applyProtection="0">
      <alignment horizontal="left" vertical="center" indent="1"/>
    </xf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2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2" fontId="2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4" borderId="0" xfId="2" applyBorder="1" applyAlignment="1">
      <alignment horizontal="left" vertical="center"/>
    </xf>
    <xf numFmtId="165" fontId="3" fillId="4" borderId="0" xfId="2" applyNumberFormat="1" applyBorder="1" applyAlignment="1">
      <alignment horizontal="left" vertical="center"/>
    </xf>
    <xf numFmtId="0" fontId="6" fillId="3" borderId="1" xfId="1">
      <alignment horizontal="center" vertical="center"/>
    </xf>
    <xf numFmtId="0" fontId="4" fillId="2" borderId="11" xfId="3" applyBorder="1">
      <alignment horizontal="left" vertical="center"/>
    </xf>
    <xf numFmtId="0" fontId="7" fillId="5" borderId="1" xfId="4" applyAlignment="1">
      <alignment horizontal="left" indent="1"/>
    </xf>
    <xf numFmtId="166" fontId="7" fillId="5" borderId="1" xfId="4" applyNumberFormat="1" applyAlignment="1">
      <alignment horizontal="left" indent="1"/>
    </xf>
    <xf numFmtId="2" fontId="6" fillId="3" borderId="1" xfId="1" applyNumberFormat="1">
      <alignment horizontal="center" vertical="center"/>
    </xf>
    <xf numFmtId="2" fontId="3" fillId="4" borderId="7" xfId="2" applyNumberFormat="1" applyBorder="1" applyAlignment="1">
      <alignment horizontal="center" vertical="center"/>
    </xf>
    <xf numFmtId="1" fontId="3" fillId="4" borderId="1" xfId="2" applyNumberFormat="1" applyBorder="1" applyAlignment="1">
      <alignment horizontal="center" vertical="center"/>
    </xf>
    <xf numFmtId="2" fontId="7" fillId="5" borderId="1" xfId="4" applyNumberFormat="1" applyBorder="1" applyAlignment="1">
      <alignment horizontal="center" vertical="center"/>
    </xf>
    <xf numFmtId="0" fontId="7" fillId="5" borderId="1" xfId="4" applyNumberFormat="1" applyBorder="1" applyAlignment="1">
      <alignment horizontal="center" vertical="center"/>
    </xf>
    <xf numFmtId="0" fontId="3" fillId="4" borderId="1" xfId="2" applyNumberFormat="1" applyBorder="1" applyAlignment="1">
      <alignment horizontal="center" vertical="center"/>
    </xf>
    <xf numFmtId="0" fontId="7" fillId="5" borderId="13" xfId="4" applyNumberFormat="1" applyBorder="1" applyAlignment="1">
      <alignment horizontal="center" vertical="center"/>
    </xf>
    <xf numFmtId="0" fontId="3" fillId="4" borderId="13" xfId="2" applyNumberFormat="1" applyBorder="1" applyAlignment="1">
      <alignment horizontal="center" vertical="center"/>
    </xf>
    <xf numFmtId="2" fontId="3" fillId="4" borderId="13" xfId="2" applyNumberFormat="1" applyBorder="1" applyAlignment="1">
      <alignment horizontal="center" vertical="center"/>
    </xf>
    <xf numFmtId="2" fontId="3" fillId="4" borderId="1" xfId="2" applyNumberFormat="1" applyBorder="1" applyAlignment="1">
      <alignment horizontal="center" vertical="center"/>
    </xf>
    <xf numFmtId="0" fontId="4" fillId="2" borderId="6" xfId="3" applyNumberFormat="1" applyBorder="1">
      <alignment horizontal="left" vertical="center"/>
    </xf>
    <xf numFmtId="0" fontId="3" fillId="4" borderId="9" xfId="2" applyNumberFormat="1" applyBorder="1" applyAlignment="1">
      <alignment horizontal="left" vertical="center"/>
    </xf>
    <xf numFmtId="0" fontId="3" fillId="4" borderId="4" xfId="2" applyNumberFormat="1" applyBorder="1" applyAlignment="1">
      <alignment horizontal="left" vertical="center"/>
    </xf>
    <xf numFmtId="2" fontId="3" fillId="4" borderId="2" xfId="2" applyNumberFormat="1" applyBorder="1" applyAlignment="1">
      <alignment horizontal="center" vertical="center"/>
    </xf>
    <xf numFmtId="0" fontId="4" fillId="2" borderId="6" xfId="3" applyBorder="1">
      <alignment horizontal="left" vertical="center"/>
    </xf>
    <xf numFmtId="1" fontId="7" fillId="5" borderId="1" xfId="4" applyNumberFormat="1" applyBorder="1" applyAlignment="1">
      <alignment horizontal="center" vertical="center"/>
    </xf>
    <xf numFmtId="1" fontId="7" fillId="5" borderId="13" xfId="4" applyNumberFormat="1" applyBorder="1" applyAlignment="1">
      <alignment horizontal="center" vertical="center"/>
    </xf>
    <xf numFmtId="1" fontId="3" fillId="4" borderId="13" xfId="2" applyNumberFormat="1" applyBorder="1" applyAlignment="1">
      <alignment horizontal="center" vertical="center"/>
    </xf>
    <xf numFmtId="2" fontId="7" fillId="5" borderId="13" xfId="4" applyNumberFormat="1" applyBorder="1" applyAlignment="1">
      <alignment horizontal="center" vertical="center"/>
    </xf>
    <xf numFmtId="1" fontId="7" fillId="5" borderId="13" xfId="4" applyNumberFormat="1" applyBorder="1" applyAlignment="1">
      <alignment horizontal="center"/>
    </xf>
    <xf numFmtId="2" fontId="7" fillId="5" borderId="13" xfId="4" applyNumberFormat="1" applyBorder="1" applyAlignment="1">
      <alignment horizontal="center"/>
    </xf>
    <xf numFmtId="0" fontId="3" fillId="4" borderId="1" xfId="2" applyAlignment="1" applyProtection="1">
      <alignment horizontal="center" vertical="center"/>
    </xf>
    <xf numFmtId="0" fontId="3" fillId="4" borderId="1" xfId="2" applyAlignment="1" applyProtection="1">
      <alignment horizontal="center" vertical="center"/>
      <protection locked="0"/>
    </xf>
    <xf numFmtId="164" fontId="6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/>
    <xf numFmtId="0" fontId="3" fillId="4" borderId="1" xfId="2" applyAlignment="1">
      <alignment horizontal="center" vertical="center"/>
    </xf>
    <xf numFmtId="164" fontId="7" fillId="5" borderId="1" xfId="4" applyNumberFormat="1">
      <alignment horizontal="left" vertical="center" indent="1"/>
    </xf>
    <xf numFmtId="0" fontId="3" fillId="4" borderId="1" xfId="2" applyAlignment="1">
      <alignment horizontal="left" vertical="center"/>
    </xf>
    <xf numFmtId="166" fontId="7" fillId="5" borderId="1" xfId="4" applyNumberFormat="1">
      <alignment horizontal="left" vertical="center" indent="1"/>
    </xf>
    <xf numFmtId="0" fontId="6" fillId="3" borderId="1" xfId="1" applyNumberFormat="1">
      <alignment horizontal="center" vertical="center"/>
    </xf>
    <xf numFmtId="2" fontId="7" fillId="5" borderId="1" xfId="4" applyNumberFormat="1" applyAlignment="1">
      <alignment horizontal="left" indent="1"/>
    </xf>
    <xf numFmtId="0" fontId="3" fillId="4" borderId="1" xfId="2" applyFont="1" applyAlignment="1">
      <alignment horizontal="left" vertical="center"/>
    </xf>
    <xf numFmtId="0" fontId="3" fillId="4" borderId="1" xfId="2" applyFont="1" applyAlignment="1"/>
    <xf numFmtId="0" fontId="6" fillId="3" borderId="1" xfId="1">
      <alignment horizontal="center" vertical="center"/>
    </xf>
    <xf numFmtId="0" fontId="8" fillId="6" borderId="0" xfId="5"/>
    <xf numFmtId="0" fontId="8" fillId="6" borderId="0" xfId="5" applyBorder="1" applyAlignment="1">
      <alignment horizontal="left" vertical="center"/>
    </xf>
    <xf numFmtId="0" fontId="10" fillId="8" borderId="0" xfId="7"/>
    <xf numFmtId="0" fontId="10" fillId="8" borderId="0" xfId="7" applyBorder="1" applyAlignment="1">
      <alignment horizontal="left" vertical="center"/>
    </xf>
    <xf numFmtId="0" fontId="9" fillId="7" borderId="0" xfId="6"/>
    <xf numFmtId="0" fontId="9" fillId="7" borderId="1" xfId="6" applyBorder="1" applyAlignment="1">
      <alignment horizontal="left" vertical="center" indent="1"/>
    </xf>
    <xf numFmtId="0" fontId="11" fillId="7" borderId="0" xfId="8" applyFill="1"/>
    <xf numFmtId="0" fontId="11" fillId="8" borderId="0" xfId="8" applyFill="1"/>
    <xf numFmtId="0" fontId="11" fillId="6" borderId="0" xfId="8" applyFill="1"/>
    <xf numFmtId="0" fontId="9" fillId="7" borderId="0" xfId="6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5" borderId="1" xfId="4" applyAlignment="1">
      <alignment horizontal="left" vertical="center" indent="1"/>
    </xf>
    <xf numFmtId="0" fontId="7" fillId="5" borderId="1" xfId="4">
      <alignment horizontal="left" vertical="center" indent="1"/>
    </xf>
    <xf numFmtId="0" fontId="4" fillId="2" borderId="3" xfId="3" applyBorder="1">
      <alignment horizontal="left" vertical="center"/>
    </xf>
    <xf numFmtId="0" fontId="3" fillId="4" borderId="1" xfId="2" applyAlignment="1">
      <alignment horizontal="right" vertical="center" indent="1"/>
    </xf>
    <xf numFmtId="0" fontId="4" fillId="2" borderId="12" xfId="3" applyBorder="1">
      <alignment horizontal="left" vertical="center"/>
    </xf>
    <xf numFmtId="0" fontId="4" fillId="2" borderId="9" xfId="3" applyBorder="1">
      <alignment horizontal="left" vertical="center"/>
    </xf>
    <xf numFmtId="0" fontId="4" fillId="2" borderId="2" xfId="3" applyBorder="1">
      <alignment horizontal="left" vertical="center"/>
    </xf>
    <xf numFmtId="0" fontId="4" fillId="2" borderId="4" xfId="3" applyBorder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3" fillId="4" borderId="1" xfId="2" applyAlignment="1" applyProtection="1">
      <alignment horizontal="center" vertical="center"/>
      <protection locked="0"/>
    </xf>
    <xf numFmtId="0" fontId="3" fillId="4" borderId="1" xfId="2" applyAlignment="1" applyProtection="1">
      <alignment horizontal="left" vertical="center"/>
      <protection locked="0"/>
    </xf>
    <xf numFmtId="0" fontId="6" fillId="3" borderId="1" xfId="1">
      <alignment horizontal="center" vertical="center"/>
    </xf>
    <xf numFmtId="164" fontId="3" fillId="4" borderId="13" xfId="2" applyNumberFormat="1" applyBorder="1" applyAlignment="1">
      <alignment horizontal="center" vertical="center"/>
    </xf>
    <xf numFmtId="0" fontId="4" fillId="2" borderId="7" xfId="3" applyBorder="1">
      <alignment horizontal="left" vertical="center"/>
    </xf>
    <xf numFmtId="0" fontId="4" fillId="2" borderId="8" xfId="3" applyBorder="1">
      <alignment horizontal="left" vertical="center"/>
    </xf>
    <xf numFmtId="164" fontId="3" fillId="4" borderId="1" xfId="2" applyNumberFormat="1" applyAlignment="1">
      <alignment horizontal="center" vertical="center"/>
    </xf>
    <xf numFmtId="0" fontId="5" fillId="4" borderId="1" xfId="2" applyFont="1" applyAlignment="1">
      <alignment horizontal="center" vertical="center"/>
    </xf>
  </cellXfs>
  <cellStyles count="9">
    <cellStyle name="Bad" xfId="5" builtinId="27"/>
    <cellStyle name="fitness_general" xfId="2" xr:uid="{00000000-0005-0000-0000-000000000000}"/>
    <cellStyle name="fitness_info" xfId="4" xr:uid="{00000000-0005-0000-0000-000001000000}"/>
    <cellStyle name="fitness_section" xfId="3" xr:uid="{00000000-0005-0000-0000-000002000000}"/>
    <cellStyle name="Fitness-header" xfId="1" xr:uid="{00000000-0005-0000-0000-000003000000}"/>
    <cellStyle name="Good" xfId="6" builtinId="26"/>
    <cellStyle name="Hyperlink" xfId="8" builtinId="8"/>
    <cellStyle name="Neutral" xfId="7" builtinId="28"/>
    <cellStyle name="Normal" xfId="0" builtinId="0"/>
  </cellStyles>
  <dxfs count="36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ck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n">
          <color theme="4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n">
          <color theme="4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numFmt numFmtId="0" formatCode="General"/>
      <border diagonalUp="0" diagonalDown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>
        <top style="thin">
          <color theme="4" tint="-0.24994659260841701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00000000}" name="_warmup" displayName="_warmup" ref="E9:J13" headerRowCount="0" headerRowDxfId="3620" dataDxfId="3618" headerRowBorderDxfId="3619" tableBorderDxfId="3617" totalsRowBorderDxfId="3616">
  <tableColumns count="6">
    <tableColumn id="1" xr3:uid="{00000000-0010-0000-0000-000001000000}" name="Column1" headerRowDxfId="3615" dataDxfId="3614" totalsRowDxfId="3613"/>
    <tableColumn id="2" xr3:uid="{00000000-0010-0000-0000-000002000000}" name="Column2" headerRowDxfId="3612" dataDxfId="3611" totalsRowDxfId="3610"/>
    <tableColumn id="3" xr3:uid="{00000000-0010-0000-0000-000003000000}" name="Column3" headerRowDxfId="3609" dataDxfId="3608" totalsRowDxfId="3607"/>
    <tableColumn id="4" xr3:uid="{00000000-0010-0000-0000-000004000000}" name="Column4" headerRowDxfId="3606" dataDxfId="3605" totalsRowDxfId="3604"/>
    <tableColumn id="5" xr3:uid="{00000000-0010-0000-0000-000005000000}" name="Column5" headerRowDxfId="3603" dataDxfId="3602" totalsRowDxfId="3601"/>
    <tableColumn id="6" xr3:uid="{00000000-0010-0000-0000-000006000000}" name="Column6" totalsRowFunction="count" headerRowDxfId="3600" dataDxfId="3599" totalsRowDxfId="3598"/>
  </tableColumns>
  <tableStyleInfo name="TableStyleMedium9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34F0634-8C75-4188-A8A3-E7ABFB5BA241}" name="_cooldown14" displayName="_cooldown14" ref="Z31:AE35" headerRowCount="0" totalsRowShown="0" headerRowDxfId="3462" dataDxfId="3460" headerRowBorderDxfId="3461" tableBorderDxfId="3459">
  <tableColumns count="6">
    <tableColumn id="1" xr3:uid="{47E4C994-0BD8-4099-A45D-8EF0A2EA0AE2}" name="Column1" headerRowDxfId="3458" dataDxfId="3457"/>
    <tableColumn id="2" xr3:uid="{1D072652-C057-4426-8AD6-BE17C4BB8BC2}" name="Column2" headerRowDxfId="3456" dataDxfId="3455"/>
    <tableColumn id="3" xr3:uid="{74E15054-B3C1-4601-9E76-DB0DCD327E84}" name="Column3" headerRowDxfId="3454" dataDxfId="3453"/>
    <tableColumn id="4" xr3:uid="{F34E8F9B-D325-41EE-9CA6-DDCB275656D2}" name="Column4" headerRowDxfId="3452" dataDxfId="3451"/>
    <tableColumn id="5" xr3:uid="{7CF1DF69-7CF4-43C7-8B38-34AD0962489E}" name="Column5" headerRowDxfId="3450" dataDxfId="3449"/>
    <tableColumn id="6" xr3:uid="{AFA0D472-4579-4B86-AAB1-39C21A6DA3BA}" name="Column6" headerRowDxfId="3448" dataDxfId="3447"/>
  </tableColumns>
  <tableStyleInfo name="TableStyleMedium9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F4AC2666-97FF-455A-B2ED-1BE1F9FB504C}" name="_strng115" displayName="_strng115" ref="E143:J147" headerRowCount="0" totalsRowShown="0" headerRowDxfId="1854" dataDxfId="1852" headerRowBorderDxfId="1853" tableBorderDxfId="1851">
  <tableColumns count="6">
    <tableColumn id="1" xr3:uid="{C2C6DF9E-DD26-44D9-860D-AD0852EAA63F}" name="Column1" headerRowDxfId="1850" dataDxfId="1849"/>
    <tableColumn id="2" xr3:uid="{3E0FEFE6-BC15-4CC5-9B8E-F4D88376D5BF}" name="Column2" headerRowDxfId="1848" dataDxfId="1847"/>
    <tableColumn id="3" xr3:uid="{5366FA3E-E4E2-4440-A06B-3DDC2BF3659A}" name="Column3" headerRowDxfId="1846" dataDxfId="1845"/>
    <tableColumn id="4" xr3:uid="{3A36DA1C-1979-49F6-B8C5-2509CCC49689}" name="Column4" headerRowDxfId="1844" dataDxfId="1843"/>
    <tableColumn id="5" xr3:uid="{5AA0019E-2168-49A9-8D85-8A322621CB2E}" name="Column5" headerRowDxfId="1842" dataDxfId="1841"/>
    <tableColumn id="6" xr3:uid="{B8EDF878-3344-49B0-A852-77FF52C1E009}" name="Column6" headerRowDxfId="1840" dataDxfId="1839"/>
  </tableColumns>
  <tableStyleInfo name="TableStyleMedium9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681EE5A5-2D5F-4807-B24C-2472EF05A6AA}" name="_strng6116" displayName="_strng6116" ref="L143:Q147" headerRowCount="0" totalsRowShown="0" headerRowDxfId="1838" dataDxfId="1836" headerRowBorderDxfId="1837" tableBorderDxfId="1835">
  <tableColumns count="6">
    <tableColumn id="1" xr3:uid="{497BCADE-5A29-4B65-9111-63C9BFA37D34}" name="Column1" headerRowDxfId="1834" dataDxfId="1833"/>
    <tableColumn id="2" xr3:uid="{852FA6E9-74FD-4AD2-90D6-D76E10CD1C31}" name="Column2" headerRowDxfId="1832" dataDxfId="1831"/>
    <tableColumn id="3" xr3:uid="{5D758000-9425-4F6D-ADD9-A96626388F86}" name="Column3" headerRowDxfId="1830" dataDxfId="1829"/>
    <tableColumn id="4" xr3:uid="{C933B23A-0438-4AFE-A262-F1B512A6CE0B}" name="Column4" headerRowDxfId="1828" dataDxfId="1827"/>
    <tableColumn id="5" xr3:uid="{7DD25371-46FF-4A55-A3AB-E416004DE1A5}" name="Column5" headerRowDxfId="1826" dataDxfId="1825"/>
    <tableColumn id="6" xr3:uid="{25D54B2F-BE93-4E3D-B085-4C7D263C77F1}" name="Column6" headerRowDxfId="1824" dataDxfId="1823"/>
  </tableColumns>
  <tableStyleInfo name="TableStyleMedium9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67AEDDF2-7807-412F-BBAF-BA1BA6838705}" name="_cardio8117" displayName="_cardio8117" ref="L150:Q154" headerRowCount="0" totalsRowShown="0" headerRowDxfId="1822" dataDxfId="1820" headerRowBorderDxfId="1821" tableBorderDxfId="1819">
  <tableColumns count="6">
    <tableColumn id="1" xr3:uid="{DE095199-E523-41D8-820B-C08434E068F7}" name="Column1" headerRowDxfId="1818" dataDxfId="1817"/>
    <tableColumn id="2" xr3:uid="{40092D6F-A8BB-4900-B5AF-E3342C87CC82}" name="Column2" headerRowDxfId="1816" dataDxfId="1815"/>
    <tableColumn id="3" xr3:uid="{F9EBD8F0-C261-4B38-9FA4-C1AD5883EBDE}" name="Column3" headerRowDxfId="1814" dataDxfId="1813"/>
    <tableColumn id="4" xr3:uid="{52A69C2D-65A5-4CA9-86D3-43F2315CC2A3}" name="Column4" headerRowDxfId="1812" dataDxfId="1811"/>
    <tableColumn id="5" xr3:uid="{12053A76-D55D-4435-B63B-268C885B3D87}" name="Column5" headerRowDxfId="1810" dataDxfId="1809"/>
    <tableColumn id="6" xr3:uid="{C7FA04C2-D8F9-425C-B141-43CD20586AD6}" name="Column6" headerRowDxfId="1808" dataDxfId="1807"/>
  </tableColumns>
  <tableStyleInfo name="TableStyleMedium9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AD9BC138-B083-4442-9AFD-DBAB901EFD5A}" name="_cooldown118" displayName="_cooldown118" ref="E157:J161" headerRowCount="0" totalsRowShown="0" headerRowDxfId="1806" dataDxfId="1804" headerRowBorderDxfId="1805" tableBorderDxfId="1803">
  <tableColumns count="6">
    <tableColumn id="1" xr3:uid="{ADACEC2B-2D24-4C96-9BE6-BF3B69F45867}" name="Column1" headerRowDxfId="1802" dataDxfId="1801"/>
    <tableColumn id="2" xr3:uid="{B17C20BF-2D0F-4144-8BD5-3D6D31854BDB}" name="Column2" headerRowDxfId="1800" dataDxfId="1799"/>
    <tableColumn id="3" xr3:uid="{01B9F302-285A-4827-BAB5-3C709E0B6B35}" name="Column3" headerRowDxfId="1798" dataDxfId="1797"/>
    <tableColumn id="4" xr3:uid="{0A76DD4F-B612-4579-B8AE-38EC7F936D5A}" name="Column4" headerRowDxfId="1796" dataDxfId="1795"/>
    <tableColumn id="5" xr3:uid="{0E2073C4-B3A7-4296-8A44-DBCA8C98DB39}" name="Column5" headerRowDxfId="1794" dataDxfId="1793"/>
    <tableColumn id="6" xr3:uid="{B846C974-29B0-4F8A-AD3A-26D0FAAED0D1}" name="Column6" headerRowDxfId="1792" dataDxfId="1791"/>
  </tableColumns>
  <tableStyleInfo name="TableStyleMedium9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B55B53D3-E5EC-4351-8A68-267781CAB85E}" name="_cooldown11119" displayName="_cooldown11119" ref="L157:Q161" headerRowCount="0" totalsRowShown="0" headerRowDxfId="1790" dataDxfId="1788" headerRowBorderDxfId="1789" tableBorderDxfId="1787">
  <tableColumns count="6">
    <tableColumn id="1" xr3:uid="{23DF4DC2-8206-41C1-877C-AF18F28B2411}" name="Column1" headerRowDxfId="1786" dataDxfId="1785"/>
    <tableColumn id="2" xr3:uid="{C61D9F0C-4D86-4E34-A7D8-65E43990D6C5}" name="Column2" headerRowDxfId="1784" dataDxfId="1783"/>
    <tableColumn id="3" xr3:uid="{7BF73137-2B08-4D20-909D-3C33D806945E}" name="Column3" headerRowDxfId="1782" dataDxfId="1781"/>
    <tableColumn id="4" xr3:uid="{0E52EA3D-1EA9-4448-84CB-B435DE92998F}" name="Column4" headerRowDxfId="1780" dataDxfId="1779"/>
    <tableColumn id="5" xr3:uid="{4EE6789F-A819-4F02-816A-BC0A687D12C6}" name="Column5" headerRowDxfId="1778" dataDxfId="1777"/>
    <tableColumn id="6" xr3:uid="{FF89E188-AC40-421A-9869-73BA0E9DE3F3}" name="Column6" headerRowDxfId="1776" dataDxfId="1775"/>
  </tableColumns>
  <tableStyleInfo name="TableStyleMedium9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A5F1E983-F17E-4DF6-8946-6BD620D4B7BD}" name="_cooldown13120" displayName="_cooldown13120" ref="S158:X162" headerRowCount="0" totalsRowShown="0" headerRowDxfId="1774" dataDxfId="1772" headerRowBorderDxfId="1773" tableBorderDxfId="1771">
  <tableColumns count="6">
    <tableColumn id="1" xr3:uid="{1F6727A8-75D2-468C-97DC-CAA05496CCBE}" name="Column1" headerRowDxfId="1770" dataDxfId="1769"/>
    <tableColumn id="2" xr3:uid="{7832C27D-CAA1-4CCD-B584-25D0732C0F8E}" name="Column2" headerRowDxfId="1768" dataDxfId="1767"/>
    <tableColumn id="3" xr3:uid="{E2ED9359-4EDA-48B7-9D19-BFE0A622FADA}" name="Column3" headerRowDxfId="1766" dataDxfId="1765"/>
    <tableColumn id="4" xr3:uid="{3EB45B82-7BA1-4C38-BCAB-C8CD04D770E0}" name="Column4" headerRowDxfId="1764" dataDxfId="1763"/>
    <tableColumn id="5" xr3:uid="{8D0B66BB-A5C7-48F5-8DC7-0660DE1565C4}" name="Column5" headerRowDxfId="1762" dataDxfId="1761"/>
    <tableColumn id="6" xr3:uid="{91396FA4-CFC1-4BDD-927B-EE1E028AC436}" name="Column6" headerRowDxfId="1760" dataDxfId="1759"/>
  </tableColumns>
  <tableStyleInfo name="TableStyleMedium9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EC12F33A-D7E3-44F7-B6F1-789D022AFE99}" name="_cooldown14121" displayName="_cooldown14121" ref="Z158:AE162" headerRowCount="0" totalsRowShown="0" headerRowDxfId="1758" dataDxfId="1756" headerRowBorderDxfId="1757" tableBorderDxfId="1755">
  <tableColumns count="6">
    <tableColumn id="1" xr3:uid="{CC26E845-EA91-4595-B3F7-C471EB85AEC5}" name="Column1" headerRowDxfId="1754" dataDxfId="1753"/>
    <tableColumn id="2" xr3:uid="{A5383C84-2E48-4D2D-B85C-B46A359F39D8}" name="Column2" headerRowDxfId="1752" dataDxfId="1751"/>
    <tableColumn id="3" xr3:uid="{17BE2F04-1D9E-4FDB-BFC6-18FC2515CE2D}" name="Column3" headerRowDxfId="1750" dataDxfId="1749"/>
    <tableColumn id="4" xr3:uid="{6C8922FF-07B4-4D63-ADCB-30ECFE9236AF}" name="Column4" headerRowDxfId="1748" dataDxfId="1747"/>
    <tableColumn id="5" xr3:uid="{FEB095E7-5B87-4E29-9078-0CC02E70D81F}" name="Column5" headerRowDxfId="1746" dataDxfId="1745"/>
    <tableColumn id="6" xr3:uid="{8F0E65B8-AE49-4041-8B99-591845CD89BD}" name="Column6" headerRowDxfId="1744" dataDxfId="1743"/>
  </tableColumns>
  <tableStyleInfo name="TableStyleMedium9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545E7F15-EFD6-4723-B3CB-1715C3762B67}" name="_cooldown16122" displayName="_cooldown16122" ref="AG158:AL162" headerRowCount="0" totalsRowShown="0" headerRowDxfId="1742" dataDxfId="1740" headerRowBorderDxfId="1741" tableBorderDxfId="1739">
  <tableColumns count="6">
    <tableColumn id="1" xr3:uid="{059DF864-586A-4C8B-A9A3-106794E07BE6}" name="Column1" headerRowDxfId="1738" dataDxfId="1737"/>
    <tableColumn id="2" xr3:uid="{938D8642-BC50-46E4-AA74-A6FDEEFEB23C}" name="Column2" headerRowDxfId="1736" dataDxfId="1735"/>
    <tableColumn id="3" xr3:uid="{331E082A-ACBE-456F-AD2F-038928C8BF06}" name="Column3" headerRowDxfId="1734" dataDxfId="1733"/>
    <tableColumn id="4" xr3:uid="{2C5C6CFE-1D35-45FB-B1A6-BDD234B0332D}" name="Column4" headerRowDxfId="1732" dataDxfId="1731"/>
    <tableColumn id="5" xr3:uid="{EC2C5519-20FC-46E0-B840-F6D77EA4FB05}" name="Column5" headerRowDxfId="1730" dataDxfId="1729"/>
    <tableColumn id="6" xr3:uid="{550458BA-2FE3-49E2-A74B-0AD2C2877771}" name="Column6" headerRowDxfId="1728" dataDxfId="1727"/>
  </tableColumns>
  <tableStyleInfo name="TableStyleMedium9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5C50B127-9896-4F34-8370-9B6372C5D24C}" name="_cooldown18123" displayName="_cooldown18123" ref="AN158:AS162" headerRowCount="0" totalsRowShown="0" headerRowDxfId="1726" dataDxfId="1724" headerRowBorderDxfId="1725" tableBorderDxfId="1723">
  <tableColumns count="6">
    <tableColumn id="1" xr3:uid="{0134056A-4981-4E20-9AB0-5F8D5B7435C6}" name="Column1" headerRowDxfId="1722" dataDxfId="1721"/>
    <tableColumn id="2" xr3:uid="{8304E2E4-A58D-42AF-A2C8-18186327AF66}" name="Column2" headerRowDxfId="1720" dataDxfId="1719"/>
    <tableColumn id="3" xr3:uid="{DECDAE59-0843-4D63-B752-69C77639237F}" name="Column3" headerRowDxfId="1718" dataDxfId="1717"/>
    <tableColumn id="4" xr3:uid="{E82534D8-3EAF-47DB-879D-88A89571E700}" name="Column4" headerRowDxfId="1716" dataDxfId="1715"/>
    <tableColumn id="5" xr3:uid="{C077CEEF-EFAE-4ACD-BF3F-64B275C90532}" name="Column5" headerRowDxfId="1714" dataDxfId="1713"/>
    <tableColumn id="6" xr3:uid="{54078865-376E-4B8E-82EA-15CD200DEC17}" name="Column6" headerRowDxfId="1712" dataDxfId="1711"/>
  </tableColumns>
  <tableStyleInfo name="TableStyleMedium9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A7E76C2F-0FD9-40E8-AFD3-E85AF760A320}" name="_cardio820124" displayName="_cardio820124" ref="S150:X154" headerRowCount="0" totalsRowShown="0" headerRowDxfId="1710" dataDxfId="1708" headerRowBorderDxfId="1709" tableBorderDxfId="1707">
  <tableColumns count="6">
    <tableColumn id="1" xr3:uid="{5BAD694F-C23A-4B90-8B0F-57DD8D71AFD3}" name="Column1" headerRowDxfId="1706" dataDxfId="1705"/>
    <tableColumn id="2" xr3:uid="{62EF5B65-FCCF-4E0E-B4DB-5CF6B48BCE56}" name="Column2" headerRowDxfId="1704" dataDxfId="1703"/>
    <tableColumn id="3" xr3:uid="{55D42E99-7CA9-4EB9-8EFA-D340451F8466}" name="Column3" headerRowDxfId="1702" dataDxfId="1701"/>
    <tableColumn id="4" xr3:uid="{904EAFA5-3191-4862-BE14-A0BF31628CCD}" name="Column4" headerRowDxfId="1700" dataDxfId="1699"/>
    <tableColumn id="5" xr3:uid="{C1026CD6-E0B6-4900-91D9-5862FAED5087}" name="Column5" headerRowDxfId="1698" dataDxfId="1697"/>
    <tableColumn id="6" xr3:uid="{9E24CF2E-8470-4504-95C3-2B6BCEF86410}" name="Column6" headerRowDxfId="1696" dataDxfId="1695"/>
  </tableColumns>
  <tableStyleInfo name="TableStyleMedium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9B6BF44-61FC-46D5-A1A4-7CDE60B31A29}" name="_cooldown16" displayName="_cooldown16" ref="AG31:AL35" headerRowCount="0" totalsRowShown="0" headerRowDxfId="3446" dataDxfId="3444" headerRowBorderDxfId="3445" tableBorderDxfId="3443">
  <tableColumns count="6">
    <tableColumn id="1" xr3:uid="{1307DC3D-A32D-4C94-ADC9-930CB1563BF8}" name="Column1" headerRowDxfId="3442" dataDxfId="3441"/>
    <tableColumn id="2" xr3:uid="{CDE5FED8-709C-4241-BEC5-B8AE6B003119}" name="Column2" headerRowDxfId="3440" dataDxfId="3439"/>
    <tableColumn id="3" xr3:uid="{5AF0228E-059B-4861-AA1B-0100A006A738}" name="Column3" headerRowDxfId="3438" dataDxfId="3437"/>
    <tableColumn id="4" xr3:uid="{5EAF1E9F-BD0D-496C-ACB1-CA46740D5298}" name="Column4" headerRowDxfId="3436" dataDxfId="3435"/>
    <tableColumn id="5" xr3:uid="{A72E7EE4-0D1C-4A1A-9CAF-CBA4D27951FC}" name="Column5" headerRowDxfId="3434" dataDxfId="3433"/>
    <tableColumn id="6" xr3:uid="{0618F92B-20A6-41E4-A9CD-BE2923405039}" name="Column6" headerRowDxfId="3432" dataDxfId="3431"/>
  </tableColumns>
  <tableStyleInfo name="TableStyleMedium9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508ECE3F-AF07-4B95-851A-51AAE53EE03C}" name="_cardio821125" displayName="_cardio821125" ref="Z150:AE154" headerRowCount="0" totalsRowShown="0" headerRowDxfId="1694" dataDxfId="1692" headerRowBorderDxfId="1693" tableBorderDxfId="1691">
  <tableColumns count="6">
    <tableColumn id="1" xr3:uid="{43C75671-43BB-494E-8BB2-B97D2439E55C}" name="Column1" headerRowDxfId="1690" dataDxfId="1689"/>
    <tableColumn id="2" xr3:uid="{B264B0F9-C332-4C06-A60E-240D305222D9}" name="Column2" headerRowDxfId="1688" dataDxfId="1687"/>
    <tableColumn id="3" xr3:uid="{F5305BC1-7A9A-4C60-858E-BFAE4DB20013}" name="Column3" headerRowDxfId="1686" dataDxfId="1685"/>
    <tableColumn id="4" xr3:uid="{CB99D2D7-BCD6-4950-858E-51CD5847D9E7}" name="Column4" headerRowDxfId="1684" dataDxfId="1683"/>
    <tableColumn id="5" xr3:uid="{1146D531-042B-4254-BD17-1A643C986D17}" name="Column5" headerRowDxfId="1682" dataDxfId="1681"/>
    <tableColumn id="6" xr3:uid="{47CF3886-FDAC-4579-AFCF-D384CAD510FD}" name="Column6" headerRowDxfId="1680" dataDxfId="1679"/>
  </tableColumns>
  <tableStyleInfo name="TableStyleMedium9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EE9CA638-598E-4A25-A7A4-A2034D2FE328}" name="_cardio822126" displayName="_cardio822126" ref="AG150:AL154" headerRowCount="0" totalsRowShown="0" headerRowDxfId="1678" dataDxfId="1676" headerRowBorderDxfId="1677" tableBorderDxfId="1675">
  <tableColumns count="6">
    <tableColumn id="1" xr3:uid="{998FD3DA-BD9E-40D3-88F9-3D8C05459B4A}" name="Column1" headerRowDxfId="1674" dataDxfId="1673"/>
    <tableColumn id="2" xr3:uid="{1944E900-C58B-474A-B2CD-16DA8ECFD071}" name="Column2" headerRowDxfId="1672" dataDxfId="1671"/>
    <tableColumn id="3" xr3:uid="{00DBAE5B-2603-4484-8774-4F5A879EF905}" name="Column3" headerRowDxfId="1670" dataDxfId="1669"/>
    <tableColumn id="4" xr3:uid="{D0DBCE83-AD02-42D2-8AC8-CB7ECAB1B6D7}" name="Column4" headerRowDxfId="1668" dataDxfId="1667"/>
    <tableColumn id="5" xr3:uid="{991BB672-C821-4510-BDBB-07A02F13577F}" name="Column5" headerRowDxfId="1666" dataDxfId="1665"/>
    <tableColumn id="6" xr3:uid="{0CFB2484-3180-42F2-9931-32149DE9197F}" name="Column6" headerRowDxfId="1664" dataDxfId="1663"/>
  </tableColumns>
  <tableStyleInfo name="TableStyleMedium9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ADED4FC3-1FA0-49ED-875D-07F8B4492195}" name="_cardio823127" displayName="_cardio823127" ref="AN150:AS154" headerRowCount="0" totalsRowShown="0" headerRowDxfId="1662" dataDxfId="1660" headerRowBorderDxfId="1661" tableBorderDxfId="1659">
  <tableColumns count="6">
    <tableColumn id="1" xr3:uid="{3062D5B3-A231-4FE7-A77B-D2309052E886}" name="Column1" headerRowDxfId="1658" dataDxfId="1657"/>
    <tableColumn id="2" xr3:uid="{7E02516F-8024-4C08-8F81-685D798D7D3C}" name="Column2" headerRowDxfId="1656" dataDxfId="1655"/>
    <tableColumn id="3" xr3:uid="{A0D4AF52-4264-48A5-BBAB-477E091735AE}" name="Column3" headerRowDxfId="1654" dataDxfId="1653"/>
    <tableColumn id="4" xr3:uid="{D5955377-1FE8-4A5F-A88A-9DA04327BA6B}" name="Column4" headerRowDxfId="1652" dataDxfId="1651"/>
    <tableColumn id="5" xr3:uid="{133D7194-C646-402C-9625-9277B38BDB92}" name="Column5" headerRowDxfId="1650" dataDxfId="1649"/>
    <tableColumn id="6" xr3:uid="{70CFD732-29EB-4D1E-8610-BA01F9B39210}" name="Column6" headerRowDxfId="1648" dataDxfId="1647"/>
  </tableColumns>
  <tableStyleInfo name="TableStyleMedium9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4D4748C2-3A9B-4ED9-9A98-1E02E01EF963}" name="_strng624128" displayName="_strng624128" ref="S143:X147" headerRowCount="0" totalsRowShown="0" headerRowDxfId="1646" dataDxfId="1644" headerRowBorderDxfId="1645" tableBorderDxfId="1643">
  <tableColumns count="6">
    <tableColumn id="1" xr3:uid="{0E4B9EB3-967C-40E6-8D76-40C5A52DF63B}" name="Column1" headerRowDxfId="1642" dataDxfId="1641"/>
    <tableColumn id="2" xr3:uid="{D687C5F3-0F2B-4B16-94C0-E8F5512E6BA7}" name="Column2" headerRowDxfId="1640" dataDxfId="1639"/>
    <tableColumn id="3" xr3:uid="{193C1CB4-CBD4-4B13-B964-8AD70040A7F2}" name="Column3" headerRowDxfId="1638" dataDxfId="1637"/>
    <tableColumn id="4" xr3:uid="{29174A29-AA44-44EA-83F4-FF821E136B93}" name="Column4" headerRowDxfId="1636" dataDxfId="1635"/>
    <tableColumn id="5" xr3:uid="{E11273D3-BDEE-4512-82E4-8B02ECC1D697}" name="Column5" headerRowDxfId="1634" dataDxfId="1633"/>
    <tableColumn id="6" xr3:uid="{6BFA0047-844D-4D76-B650-5D8E57131F08}" name="Column6" headerRowDxfId="1632" dataDxfId="1631"/>
  </tableColumns>
  <tableStyleInfo name="TableStyleMedium9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E262099F-DA30-47EF-89E5-4917DB334509}" name="_strng625129" displayName="_strng625129" ref="Z143:AE147" headerRowCount="0" totalsRowShown="0" headerRowDxfId="1630" dataDxfId="1628" headerRowBorderDxfId="1629" tableBorderDxfId="1627">
  <tableColumns count="6">
    <tableColumn id="1" xr3:uid="{41F4D469-1FF2-4126-BE6E-C625D67C85B7}" name="Column1" headerRowDxfId="1626" dataDxfId="1625"/>
    <tableColumn id="2" xr3:uid="{D30D69D8-E3D4-416F-8CBF-CB3976724633}" name="Column2" headerRowDxfId="1624" dataDxfId="1623"/>
    <tableColumn id="3" xr3:uid="{5C175F2C-CB8B-493E-B5B0-8FE6D8A49F0B}" name="Column3" headerRowDxfId="1622" dataDxfId="1621"/>
    <tableColumn id="4" xr3:uid="{57707B62-3FA6-429C-B6ED-F4873BF35BE1}" name="Column4" headerRowDxfId="1620" dataDxfId="1619"/>
    <tableColumn id="5" xr3:uid="{8357ED3A-92CB-410F-BC91-7B2C640ACC90}" name="Column5" headerRowDxfId="1618" dataDxfId="1617"/>
    <tableColumn id="6" xr3:uid="{18792350-E395-4C53-9C31-4C58C875AA5C}" name="Column6" headerRowDxfId="1616" dataDxfId="1615"/>
  </tableColumns>
  <tableStyleInfo name="TableStyleMedium9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5CA943FA-9866-48CA-8E1F-DB5620041F8D}" name="_strng626130" displayName="_strng626130" ref="AG143:AL147" headerRowCount="0" totalsRowShown="0" headerRowDxfId="1614" dataDxfId="1612" headerRowBorderDxfId="1613" tableBorderDxfId="1611">
  <tableColumns count="6">
    <tableColumn id="1" xr3:uid="{64A64E67-759B-4BF7-94DA-A4CD937AD757}" name="Column1" headerRowDxfId="1610" dataDxfId="1609"/>
    <tableColumn id="2" xr3:uid="{F17ED868-4710-427B-9970-AF4B37281102}" name="Column2" headerRowDxfId="1608" dataDxfId="1607"/>
    <tableColumn id="3" xr3:uid="{9ABBDA78-DB37-463C-B42D-0CF788D211C7}" name="Column3" headerRowDxfId="1606" dataDxfId="1605"/>
    <tableColumn id="4" xr3:uid="{DFC788DC-1565-4A6E-A07D-080BA3AD2451}" name="Column4" headerRowDxfId="1604" dataDxfId="1603"/>
    <tableColumn id="5" xr3:uid="{2B0CD70D-B56C-4339-82E2-5C87B7D71C40}" name="Column5" headerRowDxfId="1602" dataDxfId="1601"/>
    <tableColumn id="6" xr3:uid="{37891F44-A2F7-4B7A-BB66-F5EC9BA1B61D}" name="Column6" headerRowDxfId="1600" dataDxfId="1599"/>
  </tableColumns>
  <tableStyleInfo name="TableStyleMedium9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36316E5A-B719-40E2-8107-639A95061DA7}" name="_strng627131" displayName="_strng627131" ref="AN143:AS147" headerRowCount="0" totalsRowShown="0" headerRowDxfId="1598" dataDxfId="1596" headerRowBorderDxfId="1597" tableBorderDxfId="1595">
  <tableColumns count="6">
    <tableColumn id="1" xr3:uid="{8D41CC32-3DB6-4F38-9965-FDD4722D6D09}" name="Column1" headerRowDxfId="1594" dataDxfId="1593"/>
    <tableColumn id="2" xr3:uid="{711703AA-A2A1-4901-A9D5-BBFBC4FE4EFE}" name="Column2" headerRowDxfId="1592" dataDxfId="1591"/>
    <tableColumn id="3" xr3:uid="{2BBC51D0-02D5-4B6C-9BB7-B00969B3617A}" name="Column3" headerRowDxfId="1590" dataDxfId="1589"/>
    <tableColumn id="4" xr3:uid="{5BDEA5A8-D1B4-4116-B4D5-AA12C4BC28E6}" name="Column4" headerRowDxfId="1588" dataDxfId="1587"/>
    <tableColumn id="5" xr3:uid="{F97F6453-C239-48C2-AA40-AE104ADB462E}" name="Column5" headerRowDxfId="1586" dataDxfId="1585"/>
    <tableColumn id="6" xr3:uid="{D2D1422E-72A1-46AE-A06E-612B77D80851}" name="Column6" headerRowDxfId="1584" dataDxfId="1583"/>
  </tableColumns>
  <tableStyleInfo name="TableStyleMedium9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F065F85A-AB15-439F-8D3A-E138A5A4C86C}" name="_warmup328132" displayName="_warmup328132" ref="S136:X140" headerRowCount="0" headerRowDxfId="1582" dataDxfId="1580" headerRowBorderDxfId="1581" tableBorderDxfId="1579" totalsRowBorderDxfId="1578">
  <tableColumns count="6">
    <tableColumn id="1" xr3:uid="{1D54EB41-A663-4845-B90D-9F1A6B902DD0}" name="Column1" headerRowDxfId="1577" dataDxfId="1576" totalsRowDxfId="1575"/>
    <tableColumn id="2" xr3:uid="{3003425D-37BF-4555-A69D-7D54EF9A75F3}" name="Column2" headerRowDxfId="1574" dataDxfId="1573" totalsRowDxfId="1572"/>
    <tableColumn id="3" xr3:uid="{9BA41F27-F60C-4D4D-88BC-E840B3006E76}" name="Column3" headerRowDxfId="1571" dataDxfId="1570" totalsRowDxfId="1569"/>
    <tableColumn id="4" xr3:uid="{E8417128-5627-4153-9DE8-E190E3E40C41}" name="Column4" headerRowDxfId="1568" dataDxfId="1567" totalsRowDxfId="1566"/>
    <tableColumn id="5" xr3:uid="{3914BCED-0744-4413-8E67-DB36D59934D7}" name="Column5" headerRowDxfId="1565" dataDxfId="1564" totalsRowDxfId="1563"/>
    <tableColumn id="6" xr3:uid="{EB2B7C5E-F0D5-45AC-9F0A-FDBB23D90E17}" name="Column6" totalsRowFunction="count" headerRowDxfId="1562" dataDxfId="1561" totalsRowDxfId="1560"/>
  </tableColumns>
  <tableStyleInfo name="TableStyleMedium9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B6D6A855-4558-4096-A02C-B8FABA34C7BB}" name="_warmup329133" displayName="_warmup329133" ref="Z136:AE140" headerRowCount="0" headerRowDxfId="1559" dataDxfId="1557" headerRowBorderDxfId="1558" tableBorderDxfId="1556" totalsRowBorderDxfId="1555">
  <tableColumns count="6">
    <tableColumn id="1" xr3:uid="{27567E17-C9AA-46BF-A682-5F994381D7C8}" name="Column1" headerRowDxfId="1554" dataDxfId="1553" totalsRowDxfId="1552"/>
    <tableColumn id="2" xr3:uid="{8BE9C8F9-16FC-491B-9AE8-06F634EFCE81}" name="Column2" headerRowDxfId="1551" dataDxfId="1550" totalsRowDxfId="1549"/>
    <tableColumn id="3" xr3:uid="{9E6E942A-07C3-41C0-8B13-6FEBE43A2D54}" name="Column3" headerRowDxfId="1548" dataDxfId="1547" totalsRowDxfId="1546"/>
    <tableColumn id="4" xr3:uid="{54D69A94-4829-4D66-94F0-A6A4C8ECD34D}" name="Column4" headerRowDxfId="1545" dataDxfId="1544" totalsRowDxfId="1543"/>
    <tableColumn id="5" xr3:uid="{CFACC663-7F05-4237-98E6-205B7BF1445A}" name="Column5" headerRowDxfId="1542" dataDxfId="1541" totalsRowDxfId="1540"/>
    <tableColumn id="6" xr3:uid="{7870059F-90F1-4B7B-851B-93FE083EC661}" name="Column6" totalsRowFunction="count" headerRowDxfId="1539" dataDxfId="1538" totalsRowDxfId="1537"/>
  </tableColumns>
  <tableStyleInfo name="TableStyleMedium9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F7ED38C6-6B1A-46B8-A482-23960777838E}" name="_warmup330134" displayName="_warmup330134" ref="AG136:AL140" headerRowCount="0" headerRowDxfId="1536" dataDxfId="1534" headerRowBorderDxfId="1535" tableBorderDxfId="1533" totalsRowBorderDxfId="1532">
  <tableColumns count="6">
    <tableColumn id="1" xr3:uid="{2D284045-A54B-4747-8CAA-7EA9C2F8BE41}" name="Column1" headerRowDxfId="1531" dataDxfId="1530" totalsRowDxfId="1529"/>
    <tableColumn id="2" xr3:uid="{30D43E1B-0EC3-4687-9BB7-047FBB0FCE87}" name="Column2" headerRowDxfId="1528" dataDxfId="1527" totalsRowDxfId="1526"/>
    <tableColumn id="3" xr3:uid="{31EC76A1-DA05-4470-8787-4ADB6039B603}" name="Column3" headerRowDxfId="1525" dataDxfId="1524" totalsRowDxfId="1523"/>
    <tableColumn id="4" xr3:uid="{41C0FDC1-9597-4F40-975E-9DD59CC4FD2D}" name="Column4" headerRowDxfId="1522" dataDxfId="1521" totalsRowDxfId="1520"/>
    <tableColumn id="5" xr3:uid="{8BE11AB8-6B20-40AE-BCB2-F68E16204B10}" name="Column5" headerRowDxfId="1519" dataDxfId="1518" totalsRowDxfId="1517"/>
    <tableColumn id="6" xr3:uid="{C31063AE-0C6B-4BB2-84B3-5C1B697893CF}" name="Column6" totalsRowFunction="count" headerRowDxfId="1516" dataDxfId="1515" totalsRowDxfId="1514"/>
  </tableColumns>
  <tableStyleInfo name="TableStyleMedium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197BEFA-A006-414F-8FD3-6C2BE018D576}" name="_cooldown18" displayName="_cooldown18" ref="AN31:AS35" headerRowCount="0" totalsRowShown="0" headerRowDxfId="3430" dataDxfId="3428" headerRowBorderDxfId="3429" tableBorderDxfId="3427">
  <tableColumns count="6">
    <tableColumn id="1" xr3:uid="{AB0ABB91-6AF3-46F8-95F7-EF64568D0075}" name="Column1" headerRowDxfId="3426" dataDxfId="3425"/>
    <tableColumn id="2" xr3:uid="{7CABD5C8-0F23-4A5B-99FC-B29585CDD235}" name="Column2" headerRowDxfId="3424" dataDxfId="3423"/>
    <tableColumn id="3" xr3:uid="{BC112033-B1A0-4729-A6FD-84BBFBEA119A}" name="Column3" headerRowDxfId="3422" dataDxfId="3421"/>
    <tableColumn id="4" xr3:uid="{ECE99F4E-D8D2-4FE1-9542-12040E3E5F37}" name="Column4" headerRowDxfId="3420" dataDxfId="3419"/>
    <tableColumn id="5" xr3:uid="{BB333BDD-61A6-4EED-BCD6-6474934404A3}" name="Column5" headerRowDxfId="3418" dataDxfId="3417"/>
    <tableColumn id="6" xr3:uid="{5BAAD5F2-28E8-444F-8644-609FB4E0A0EA}" name="Column6" headerRowDxfId="3416" dataDxfId="3415"/>
  </tableColumns>
  <tableStyleInfo name="TableStyleMedium9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53A121E-BAC9-4682-B24C-393BACA1C349}" name="_warmup331135" displayName="_warmup331135" ref="AN136:AS140" headerRowCount="0" headerRowDxfId="1513" dataDxfId="1511" headerRowBorderDxfId="1512" tableBorderDxfId="1510" totalsRowBorderDxfId="1509">
  <tableColumns count="6">
    <tableColumn id="1" xr3:uid="{8698B767-0F73-4AF5-9C16-D441B700FA0B}" name="Column1" headerRowDxfId="1508" dataDxfId="1507" totalsRowDxfId="1506"/>
    <tableColumn id="2" xr3:uid="{7D756D8D-EDAC-4E12-891D-2150DD62F0E4}" name="Column2" headerRowDxfId="1505" dataDxfId="1504" totalsRowDxfId="1503"/>
    <tableColumn id="3" xr3:uid="{3B9F4A1D-F655-4C0D-9D03-ADADB2199590}" name="Column3" headerRowDxfId="1502" dataDxfId="1501" totalsRowDxfId="1500"/>
    <tableColumn id="4" xr3:uid="{2D75D853-37F9-42CD-A29A-9F73B76CD92E}" name="Column4" headerRowDxfId="1499" dataDxfId="1498" totalsRowDxfId="1497"/>
    <tableColumn id="5" xr3:uid="{0ABF13C0-7933-439E-80EC-3E9F3CFC8CCB}" name="Column5" headerRowDxfId="1496" dataDxfId="1495" totalsRowDxfId="1494"/>
    <tableColumn id="6" xr3:uid="{EB2870EE-A7F0-49CA-A31B-019B18DA6DD3}" name="Column6" totalsRowFunction="count" headerRowDxfId="1493" dataDxfId="1492" totalsRowDxfId="1491"/>
  </tableColumns>
  <tableStyleInfo name="TableStyleMedium9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CFC9787E-A5C5-4075-B501-EAD32293D905}" name="_warmup136" displayName="_warmup136" ref="E167:J171" headerRowCount="0" headerRowDxfId="1490" dataDxfId="1488" headerRowBorderDxfId="1489" tableBorderDxfId="1487" totalsRowBorderDxfId="1486">
  <tableColumns count="6">
    <tableColumn id="1" xr3:uid="{8A98498F-4014-4CAE-9A6D-99BC0D4733E6}" name="Column1" headerRowDxfId="1485" dataDxfId="1484" totalsRowDxfId="1483"/>
    <tableColumn id="2" xr3:uid="{5895D200-A2BF-4787-95CB-2B80BE3F0D7F}" name="Column2" headerRowDxfId="1482" dataDxfId="1481" totalsRowDxfId="1480"/>
    <tableColumn id="3" xr3:uid="{3199FBF1-8BDB-42C4-9FCE-6969F355B86D}" name="Column3" headerRowDxfId="1479" dataDxfId="1478" totalsRowDxfId="1477"/>
    <tableColumn id="4" xr3:uid="{10D1ED07-2FAB-4729-B2C6-529F28B8EA48}" name="Column4" headerRowDxfId="1476" dataDxfId="1475" totalsRowDxfId="1474"/>
    <tableColumn id="5" xr3:uid="{5B854ECA-29A4-478B-86C8-5AC975AC5538}" name="Column5" headerRowDxfId="1473" dataDxfId="1472" totalsRowDxfId="1471"/>
    <tableColumn id="6" xr3:uid="{1EEC0AE1-1BF2-45F1-A1B5-A03CBD3857C2}" name="Column6" totalsRowFunction="count" headerRowDxfId="1470" dataDxfId="1469" totalsRowDxfId="1468"/>
  </tableColumns>
  <tableStyleInfo name="TableStyleMedium9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C6CF4F4A-B959-4542-8EB4-98A70E204E25}" name="_cardio137" displayName="_cardio137" ref="E181:J185" headerRowCount="0" totalsRowShown="0" headerRowDxfId="1467" dataDxfId="1465" headerRowBorderDxfId="1466" tableBorderDxfId="1464">
  <tableColumns count="6">
    <tableColumn id="1" xr3:uid="{A9A7106B-AA58-4783-B10E-32F6A8991C35}" name="Column1" headerRowDxfId="1463" dataDxfId="1462"/>
    <tableColumn id="2" xr3:uid="{4F416BB0-3EA9-45FB-BA19-65E0BDC7D425}" name="Column2" headerRowDxfId="1461" dataDxfId="1460"/>
    <tableColumn id="3" xr3:uid="{B676821B-27BF-4D69-A69F-11EFE250D173}" name="Column3" headerRowDxfId="1459" dataDxfId="1458"/>
    <tableColumn id="4" xr3:uid="{55EE4EF2-E960-461F-A9F7-AF968A2A6E1A}" name="Column4" headerRowDxfId="1457" dataDxfId="1456"/>
    <tableColumn id="5" xr3:uid="{0C5F012B-C671-401D-AA34-E1FB97416D53}" name="Column5" headerRowDxfId="1455" dataDxfId="1454"/>
    <tableColumn id="6" xr3:uid="{2F3CBCF3-49BE-4473-A423-E4BA06AFDA4F}" name="Column6" headerRowDxfId="1453" dataDxfId="1452"/>
  </tableColumns>
  <tableStyleInfo name="TableStyleMedium9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78C78287-EEAE-4A28-9F53-5B42E181724B}" name="_warmup3138" displayName="_warmup3138" ref="L167:Q171" headerRowCount="0" headerRowDxfId="1451" dataDxfId="1449" headerRowBorderDxfId="1450" tableBorderDxfId="1448" totalsRowBorderDxfId="1447">
  <tableColumns count="6">
    <tableColumn id="1" xr3:uid="{CFACDEAD-94CD-4039-936D-C6EC3AECF726}" name="Column1" headerRowDxfId="1446" dataDxfId="1445" totalsRowDxfId="1444"/>
    <tableColumn id="2" xr3:uid="{3056A604-62AC-4A2C-AEEF-DAE8D1DA0815}" name="Column2" headerRowDxfId="1443" dataDxfId="1442" totalsRowDxfId="1441"/>
    <tableColumn id="3" xr3:uid="{4DC29FA5-9E99-49D3-9916-D98E4585048A}" name="Column3" headerRowDxfId="1440" dataDxfId="1439" totalsRowDxfId="1438"/>
    <tableColumn id="4" xr3:uid="{DD99A8BB-E59A-4D2D-98B9-2A1DBA19FFFF}" name="Column4" headerRowDxfId="1437" dataDxfId="1436" totalsRowDxfId="1435"/>
    <tableColumn id="5" xr3:uid="{95A0A61A-D798-4417-A435-1EB413A4FE1A}" name="Column5" headerRowDxfId="1434" dataDxfId="1433" totalsRowDxfId="1432"/>
    <tableColumn id="6" xr3:uid="{9795B129-B49B-4614-A507-C025EA9D7FCC}" name="Column6" totalsRowFunction="count" headerRowDxfId="1431" dataDxfId="1430" totalsRowDxfId="1429"/>
  </tableColumns>
  <tableStyleInfo name="TableStyleMedium9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7F46549A-38F4-4478-AA49-81550A70BC37}" name="_strng139" displayName="_strng139" ref="E174:J178" headerRowCount="0" totalsRowShown="0" headerRowDxfId="1428" dataDxfId="1426" headerRowBorderDxfId="1427" tableBorderDxfId="1425">
  <tableColumns count="6">
    <tableColumn id="1" xr3:uid="{849D5EDB-1781-479D-B8C2-6FBB861F40E0}" name="Column1" headerRowDxfId="1424" dataDxfId="1423"/>
    <tableColumn id="2" xr3:uid="{5B9F7C77-D348-409E-8045-4589805FEA5E}" name="Column2" headerRowDxfId="1422" dataDxfId="1421"/>
    <tableColumn id="3" xr3:uid="{96F922F8-F100-4C23-A939-E5A1EDC7A40B}" name="Column3" headerRowDxfId="1420" dataDxfId="1419"/>
    <tableColumn id="4" xr3:uid="{2A71280F-6A80-4FE4-ADA8-C1B745720667}" name="Column4" headerRowDxfId="1418" dataDxfId="1417"/>
    <tableColumn id="5" xr3:uid="{89D51B63-E32A-4CFA-AFD3-7549B57DC011}" name="Column5" headerRowDxfId="1416" dataDxfId="1415"/>
    <tableColumn id="6" xr3:uid="{643A1588-0C51-47B8-A1B3-93159A152858}" name="Column6" headerRowDxfId="1414" dataDxfId="1413"/>
  </tableColumns>
  <tableStyleInfo name="TableStyleMedium9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52441AC9-C595-4CF4-9E34-8813B1A4FBB1}" name="_strng6140" displayName="_strng6140" ref="L174:Q178" headerRowCount="0" totalsRowShown="0" headerRowDxfId="1412" dataDxfId="1410" headerRowBorderDxfId="1411" tableBorderDxfId="1409">
  <tableColumns count="6">
    <tableColumn id="1" xr3:uid="{98D73CAE-99B0-4D84-8B05-D6FC754B7F18}" name="Column1" headerRowDxfId="1408" dataDxfId="1407"/>
    <tableColumn id="2" xr3:uid="{ED4E24F8-7D4F-4BD7-8159-CFE469635847}" name="Column2" headerRowDxfId="1406" dataDxfId="1405"/>
    <tableColumn id="3" xr3:uid="{0D6C8C14-A71C-4245-A26A-C1D795450411}" name="Column3" headerRowDxfId="1404" dataDxfId="1403"/>
    <tableColumn id="4" xr3:uid="{8C39EBDD-C6A7-4DA7-892E-79FB57BA0A01}" name="Column4" headerRowDxfId="1402" dataDxfId="1401"/>
    <tableColumn id="5" xr3:uid="{46821F97-F941-4256-B793-5ABEC87F3284}" name="Column5" headerRowDxfId="1400" dataDxfId="1399"/>
    <tableColumn id="6" xr3:uid="{A4E5D034-448B-4DD5-BCF4-5DF75F45FD12}" name="Column6" headerRowDxfId="1398" dataDxfId="1397"/>
  </tableColumns>
  <tableStyleInfo name="TableStyleMedium9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D8D9C8C2-9612-4324-AA36-ED21250B7BED}" name="_cardio8141" displayName="_cardio8141" ref="L181:Q185" headerRowCount="0" totalsRowShown="0" headerRowDxfId="1396" dataDxfId="1394" headerRowBorderDxfId="1395" tableBorderDxfId="1393">
  <tableColumns count="6">
    <tableColumn id="1" xr3:uid="{00579245-11F4-4840-885F-57F76D844559}" name="Column1" headerRowDxfId="1392" dataDxfId="1391"/>
    <tableColumn id="2" xr3:uid="{8A89FDA7-E1A3-4A37-9DB5-3311A2FD7F71}" name="Column2" headerRowDxfId="1390" dataDxfId="1389"/>
    <tableColumn id="3" xr3:uid="{F82F9AA8-FBA3-4C30-A889-A2359890D2A9}" name="Column3" headerRowDxfId="1388" dataDxfId="1387"/>
    <tableColumn id="4" xr3:uid="{8128E14D-2F52-4503-B634-CA2444D50C02}" name="Column4" headerRowDxfId="1386" dataDxfId="1385"/>
    <tableColumn id="5" xr3:uid="{9707A1B5-44C5-4955-A3A8-C8F8CD4F17B7}" name="Column5" headerRowDxfId="1384" dataDxfId="1383"/>
    <tableColumn id="6" xr3:uid="{54320761-7DD6-4091-ABE5-8E77D495F275}" name="Column6" headerRowDxfId="1382" dataDxfId="1381"/>
  </tableColumns>
  <tableStyleInfo name="TableStyleMedium9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361F5ED6-F0D7-44D7-BB02-20574B771676}" name="_cooldown142" displayName="_cooldown142" ref="E188:J192" headerRowCount="0" totalsRowShown="0" headerRowDxfId="1380" dataDxfId="1378" headerRowBorderDxfId="1379" tableBorderDxfId="1377">
  <tableColumns count="6">
    <tableColumn id="1" xr3:uid="{754057D1-BF54-4A3B-BB09-DB34F432796D}" name="Column1" headerRowDxfId="1376" dataDxfId="1375"/>
    <tableColumn id="2" xr3:uid="{611842B0-FA77-4FD7-9D86-0EBED164EF42}" name="Column2" headerRowDxfId="1374" dataDxfId="1373"/>
    <tableColumn id="3" xr3:uid="{56FB6FCD-37C5-4F24-9B13-A0F8E329274A}" name="Column3" headerRowDxfId="1372" dataDxfId="1371"/>
    <tableColumn id="4" xr3:uid="{D6EE15DB-63A8-4FAC-B927-A1ECD59FE8CB}" name="Column4" headerRowDxfId="1370" dataDxfId="1369"/>
    <tableColumn id="5" xr3:uid="{0E3FFA33-1F25-4376-B13B-5C0862D557D8}" name="Column5" headerRowDxfId="1368" dataDxfId="1367"/>
    <tableColumn id="6" xr3:uid="{8EFF9E69-C048-45C8-B49A-85DA0D405280}" name="Column6" headerRowDxfId="1366" dataDxfId="1365"/>
  </tableColumns>
  <tableStyleInfo name="TableStyleMedium9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C8DA9C0A-D06F-4527-A1C5-648F37F170FA}" name="_cooldown11143" displayName="_cooldown11143" ref="L188:Q192" headerRowCount="0" totalsRowShown="0" headerRowDxfId="1364" dataDxfId="1362" headerRowBorderDxfId="1363" tableBorderDxfId="1361">
  <tableColumns count="6">
    <tableColumn id="1" xr3:uid="{A3E93286-4CEE-4917-B3FA-0B70FDED3EB5}" name="Column1" headerRowDxfId="1360" dataDxfId="1359"/>
    <tableColumn id="2" xr3:uid="{B5BA5D20-470D-49EE-8ACD-CCF7059C3F6E}" name="Column2" headerRowDxfId="1358" dataDxfId="1357"/>
    <tableColumn id="3" xr3:uid="{B958FBC7-6C20-4C6B-AA3E-A0E1901F35D4}" name="Column3" headerRowDxfId="1356" dataDxfId="1355"/>
    <tableColumn id="4" xr3:uid="{1E1EB7F1-1776-4D84-95C9-421C0E7E3990}" name="Column4" headerRowDxfId="1354" dataDxfId="1353"/>
    <tableColumn id="5" xr3:uid="{A3653BFF-30B4-4937-9663-4241D5B375C4}" name="Column5" headerRowDxfId="1352" dataDxfId="1351"/>
    <tableColumn id="6" xr3:uid="{8078B6AE-AB0F-417F-B080-5EB9845F7D28}" name="Column6" headerRowDxfId="1350" dataDxfId="1349"/>
  </tableColumns>
  <tableStyleInfo name="TableStyleMedium9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9E17829C-F625-4BF4-8F9A-8A3D74DC3C3F}" name="_cooldown13144" displayName="_cooldown13144" ref="S189:X193" headerRowCount="0" totalsRowShown="0" headerRowDxfId="1348" dataDxfId="1346" headerRowBorderDxfId="1347" tableBorderDxfId="1345">
  <tableColumns count="6">
    <tableColumn id="1" xr3:uid="{3FEEFD57-3B32-4F10-8E79-1CBA5D5573EB}" name="Column1" headerRowDxfId="1344" dataDxfId="1343"/>
    <tableColumn id="2" xr3:uid="{5023FBB1-559D-4ECF-A678-F6EE04BE1EB7}" name="Column2" headerRowDxfId="1342" dataDxfId="1341"/>
    <tableColumn id="3" xr3:uid="{97A3CAA3-CB03-4764-876D-3BD85B32BA3B}" name="Column3" headerRowDxfId="1340" dataDxfId="1339"/>
    <tableColumn id="4" xr3:uid="{8A90E2C9-3FAD-4C20-91CD-B849096B1B3A}" name="Column4" headerRowDxfId="1338" dataDxfId="1337"/>
    <tableColumn id="5" xr3:uid="{D0FD114B-A133-45CC-913A-A7997A8875FE}" name="Column5" headerRowDxfId="1336" dataDxfId="1335"/>
    <tableColumn id="6" xr3:uid="{8C0DAE6E-50BA-4B2F-BCFB-BDF1CE42DFFD}" name="Column6" headerRowDxfId="1334" dataDxfId="1333"/>
  </tableColumns>
  <tableStyleInfo name="TableStyleMedium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55E90AC-C6BA-47D8-B07B-5C2684415894}" name="_cardio820" displayName="_cardio820" ref="S23:X27" headerRowCount="0" totalsRowShown="0" headerRowDxfId="3414" dataDxfId="3412" headerRowBorderDxfId="3413" tableBorderDxfId="3411">
  <tableColumns count="6">
    <tableColumn id="1" xr3:uid="{BC312C21-EFBB-4547-951A-2055106981C0}" name="Column1" headerRowDxfId="3410" dataDxfId="3409"/>
    <tableColumn id="2" xr3:uid="{41E3E02F-8A6C-4DA1-96F6-C200C3742262}" name="Column2" headerRowDxfId="3408" dataDxfId="3407"/>
    <tableColumn id="3" xr3:uid="{B4005DB0-3FE5-4156-9F3C-D71A27BED895}" name="Column3" headerRowDxfId="3406" dataDxfId="3405"/>
    <tableColumn id="4" xr3:uid="{61F8E4A6-F2FE-4129-AB3D-93F9A879733E}" name="Column4" headerRowDxfId="3404" dataDxfId="3403"/>
    <tableColumn id="5" xr3:uid="{50FC7BCB-65B1-4B03-83D3-7AB2C71C9800}" name="Column5" headerRowDxfId="3402" dataDxfId="3401"/>
    <tableColumn id="6" xr3:uid="{B7394FE3-703F-4963-A04B-C5092B07E941}" name="Column6" headerRowDxfId="3400" dataDxfId="3399"/>
  </tableColumns>
  <tableStyleInfo name="TableStyleMedium9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C2583177-4B70-4097-88FA-624E97EB2FE5}" name="_cooldown14145" displayName="_cooldown14145" ref="Z189:AE193" headerRowCount="0" totalsRowShown="0" headerRowDxfId="1332" dataDxfId="1330" headerRowBorderDxfId="1331" tableBorderDxfId="1329">
  <tableColumns count="6">
    <tableColumn id="1" xr3:uid="{5CF9521F-BF2D-4E6D-9FD4-74EC33C7F97C}" name="Column1" headerRowDxfId="1328" dataDxfId="1327"/>
    <tableColumn id="2" xr3:uid="{F6D71B26-32C9-4387-BCA0-318A54CC03B9}" name="Column2" headerRowDxfId="1326" dataDxfId="1325"/>
    <tableColumn id="3" xr3:uid="{73D39D8D-3EE9-4974-AB4B-96C63C9CB1DE}" name="Column3" headerRowDxfId="1324" dataDxfId="1323"/>
    <tableColumn id="4" xr3:uid="{10E898B2-A90E-4B0A-BA9F-8A8FADDFD5FE}" name="Column4" headerRowDxfId="1322" dataDxfId="1321"/>
    <tableColumn id="5" xr3:uid="{5B60920F-05A9-4676-AB35-3439E150B6D1}" name="Column5" headerRowDxfId="1320" dataDxfId="1319"/>
    <tableColumn id="6" xr3:uid="{391F6B02-F734-4426-B9AC-629B68B92FC1}" name="Column6" headerRowDxfId="1318" dataDxfId="1317"/>
  </tableColumns>
  <tableStyleInfo name="TableStyleMedium9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AA6FBFCF-7C4C-4CC0-9B8A-38FD2A24EC5B}" name="_cooldown16146" displayName="_cooldown16146" ref="AG189:AL193" headerRowCount="0" totalsRowShown="0" headerRowDxfId="1316" dataDxfId="1314" headerRowBorderDxfId="1315" tableBorderDxfId="1313">
  <tableColumns count="6">
    <tableColumn id="1" xr3:uid="{CE1C614D-32DB-4981-93DE-00210835D991}" name="Column1" headerRowDxfId="1312" dataDxfId="1311"/>
    <tableColumn id="2" xr3:uid="{BD398610-5ED8-4D8C-BBDA-A83FEAD335B8}" name="Column2" headerRowDxfId="1310" dataDxfId="1309"/>
    <tableColumn id="3" xr3:uid="{C8BE74A1-F69E-4E53-9AAB-B73E3F41B1FB}" name="Column3" headerRowDxfId="1308" dataDxfId="1307"/>
    <tableColumn id="4" xr3:uid="{D54E7DAA-83C3-4D4F-8CBA-65C672401196}" name="Column4" headerRowDxfId="1306" dataDxfId="1305"/>
    <tableColumn id="5" xr3:uid="{FEC963EF-73B7-4BCF-AE82-DEBBCE1DC64E}" name="Column5" headerRowDxfId="1304" dataDxfId="1303"/>
    <tableColumn id="6" xr3:uid="{4896801F-B246-45F6-9368-3BF41CB4CE4F}" name="Column6" headerRowDxfId="1302" dataDxfId="1301"/>
  </tableColumns>
  <tableStyleInfo name="TableStyleMedium9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99D0D3D7-78CC-434C-A7F5-033038485714}" name="_cooldown18147" displayName="_cooldown18147" ref="AN189:AS193" headerRowCount="0" totalsRowShown="0" headerRowDxfId="1300" dataDxfId="1298" headerRowBorderDxfId="1299" tableBorderDxfId="1297">
  <tableColumns count="6">
    <tableColumn id="1" xr3:uid="{A8D82075-5877-4736-AE3F-AB26B9E12882}" name="Column1" headerRowDxfId="1296" dataDxfId="1295"/>
    <tableColumn id="2" xr3:uid="{25D0601B-D39B-4542-B158-BF16CEE5511F}" name="Column2" headerRowDxfId="1294" dataDxfId="1293"/>
    <tableColumn id="3" xr3:uid="{763A9354-BD1E-422F-9886-0A8CDCFAB3B0}" name="Column3" headerRowDxfId="1292" dataDxfId="1291"/>
    <tableColumn id="4" xr3:uid="{FCF8D4A4-374D-46E7-9A55-C8966DE509C0}" name="Column4" headerRowDxfId="1290" dataDxfId="1289"/>
    <tableColumn id="5" xr3:uid="{AFE12621-211F-4DA5-A780-379B4686F7C2}" name="Column5" headerRowDxfId="1288" dataDxfId="1287"/>
    <tableColumn id="6" xr3:uid="{96699712-C412-4E4B-BCA7-71BA56CCE9BF}" name="Column6" headerRowDxfId="1286" dataDxfId="1285"/>
  </tableColumns>
  <tableStyleInfo name="TableStyleMedium9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57163A46-1E98-405D-BD8C-064BC80D0503}" name="_cardio820148" displayName="_cardio820148" ref="S181:X185" headerRowCount="0" totalsRowShown="0" headerRowDxfId="1284" dataDxfId="1282" headerRowBorderDxfId="1283" tableBorderDxfId="1281">
  <tableColumns count="6">
    <tableColumn id="1" xr3:uid="{BD1A59E7-ED95-4436-9497-137888BF12C9}" name="Column1" headerRowDxfId="1280" dataDxfId="1279"/>
    <tableColumn id="2" xr3:uid="{EB1CA3F4-5DED-4404-9A18-64BD973C645D}" name="Column2" headerRowDxfId="1278" dataDxfId="1277"/>
    <tableColumn id="3" xr3:uid="{5664897C-202A-4247-B446-32F1270FC843}" name="Column3" headerRowDxfId="1276" dataDxfId="1275"/>
    <tableColumn id="4" xr3:uid="{66C7E3EA-2AB5-425C-900F-1C7F4DD65D00}" name="Column4" headerRowDxfId="1274" dataDxfId="1273"/>
    <tableColumn id="5" xr3:uid="{340C0A90-2829-4787-8192-A80F40EB6D1D}" name="Column5" headerRowDxfId="1272" dataDxfId="1271"/>
    <tableColumn id="6" xr3:uid="{78D4F43F-50C0-4D17-AA3C-85DE1FCA7526}" name="Column6" headerRowDxfId="1270" dataDxfId="1269"/>
  </tableColumns>
  <tableStyleInfo name="TableStyleMedium9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7E159BB1-EBE1-4AF2-9021-86A2C96D697A}" name="_cardio821149" displayName="_cardio821149" ref="Z181:AE185" headerRowCount="0" totalsRowShown="0" headerRowDxfId="1268" dataDxfId="1266" headerRowBorderDxfId="1267" tableBorderDxfId="1265">
  <tableColumns count="6">
    <tableColumn id="1" xr3:uid="{1E91B5EC-DAAC-43F9-9A55-D7EE2FFB3AC4}" name="Column1" headerRowDxfId="1264" dataDxfId="1263"/>
    <tableColumn id="2" xr3:uid="{35ED3D72-5BC5-457C-B1AE-478ED986BBD8}" name="Column2" headerRowDxfId="1262" dataDxfId="1261"/>
    <tableColumn id="3" xr3:uid="{5E54CD92-1C47-4EDC-9709-39C7737A92A9}" name="Column3" headerRowDxfId="1260" dataDxfId="1259"/>
    <tableColumn id="4" xr3:uid="{A69D7300-CDA6-46ED-9684-5EFFBFEC7728}" name="Column4" headerRowDxfId="1258" dataDxfId="1257"/>
    <tableColumn id="5" xr3:uid="{C8AC1BAF-8A70-49FE-9111-9D6F6062622D}" name="Column5" headerRowDxfId="1256" dataDxfId="1255"/>
    <tableColumn id="6" xr3:uid="{B2769603-B51C-43D4-BEBF-76D8FD804B70}" name="Column6" headerRowDxfId="1254" dataDxfId="1253"/>
  </tableColumns>
  <tableStyleInfo name="TableStyleMedium9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8C8B4F9A-93BD-4FAC-A3A0-B106641EDB7C}" name="_cardio822150" displayName="_cardio822150" ref="AG181:AL185" headerRowCount="0" totalsRowShown="0" headerRowDxfId="1252" dataDxfId="1250" headerRowBorderDxfId="1251" tableBorderDxfId="1249">
  <tableColumns count="6">
    <tableColumn id="1" xr3:uid="{E9DBBC03-18E0-469B-B013-F4710A020E94}" name="Column1" headerRowDxfId="1248" dataDxfId="1247"/>
    <tableColumn id="2" xr3:uid="{07648247-AF1A-4DF7-8B26-C9A125C485F3}" name="Column2" headerRowDxfId="1246" dataDxfId="1245"/>
    <tableColumn id="3" xr3:uid="{9EE6A82C-BDC8-4F4C-91CF-D398EE6469EB}" name="Column3" headerRowDxfId="1244" dataDxfId="1243"/>
    <tableColumn id="4" xr3:uid="{35A4CACA-6FE8-454C-9A14-C1159B85C706}" name="Column4" headerRowDxfId="1242" dataDxfId="1241"/>
    <tableColumn id="5" xr3:uid="{E65CBC44-C38A-4F2A-9321-6D011E2DD6DE}" name="Column5" headerRowDxfId="1240" dataDxfId="1239"/>
    <tableColumn id="6" xr3:uid="{9D0E756C-D848-4EFF-AF55-FD05ED1EF88E}" name="Column6" headerRowDxfId="1238" dataDxfId="1237"/>
  </tableColumns>
  <tableStyleInfo name="TableStyleMedium9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99F4A3DB-29FA-41D0-AC7A-B41720C5A520}" name="_cardio823151" displayName="_cardio823151" ref="AN181:AS185" headerRowCount="0" totalsRowShown="0" headerRowDxfId="1236" dataDxfId="1234" headerRowBorderDxfId="1235" tableBorderDxfId="1233">
  <tableColumns count="6">
    <tableColumn id="1" xr3:uid="{1B16EBEB-43B2-49A1-AFE5-8C224212383D}" name="Column1" headerRowDxfId="1232" dataDxfId="1231"/>
    <tableColumn id="2" xr3:uid="{41AEC062-275C-4DE8-8A97-FC88E787CD69}" name="Column2" headerRowDxfId="1230" dataDxfId="1229"/>
    <tableColumn id="3" xr3:uid="{962C17B8-19AB-4494-97D2-DA086896697A}" name="Column3" headerRowDxfId="1228" dataDxfId="1227"/>
    <tableColumn id="4" xr3:uid="{79FAE341-A590-4E1B-B490-C79D8EC1E466}" name="Column4" headerRowDxfId="1226" dataDxfId="1225"/>
    <tableColumn id="5" xr3:uid="{FFB4DA4D-8130-4240-A951-980F4EC0CF14}" name="Column5" headerRowDxfId="1224" dataDxfId="1223"/>
    <tableColumn id="6" xr3:uid="{55EA3E04-46BE-486D-8015-25B613D7990E}" name="Column6" headerRowDxfId="1222" dataDxfId="1221"/>
  </tableColumns>
  <tableStyleInfo name="TableStyleMedium9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55C56D66-9F6A-447A-82F8-702166CB3DBC}" name="_strng624152" displayName="_strng624152" ref="S174:X178" headerRowCount="0" totalsRowShown="0" headerRowDxfId="1220" dataDxfId="1218" headerRowBorderDxfId="1219" tableBorderDxfId="1217">
  <tableColumns count="6">
    <tableColumn id="1" xr3:uid="{28372ADC-3CFD-460A-9D8D-68F8EB78663F}" name="Column1" headerRowDxfId="1216" dataDxfId="1215"/>
    <tableColumn id="2" xr3:uid="{3681296C-08F3-47A6-A741-C872E11B7BF1}" name="Column2" headerRowDxfId="1214" dataDxfId="1213"/>
    <tableColumn id="3" xr3:uid="{21CC120C-F73C-4839-AB4F-0E032720AF7D}" name="Column3" headerRowDxfId="1212" dataDxfId="1211"/>
    <tableColumn id="4" xr3:uid="{B2BEFC6B-0BCC-4D63-AB71-A7FF81E56890}" name="Column4" headerRowDxfId="1210" dataDxfId="1209"/>
    <tableColumn id="5" xr3:uid="{4680E89F-4FEB-4344-AC5B-ABDBAC54E30E}" name="Column5" headerRowDxfId="1208" dataDxfId="1207"/>
    <tableColumn id="6" xr3:uid="{323EACC7-28AA-4587-A081-ADB5144474E2}" name="Column6" headerRowDxfId="1206" dataDxfId="1205"/>
  </tableColumns>
  <tableStyleInfo name="TableStyleMedium9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ACE4FBCE-24C1-4F4E-8425-2BAF42C67729}" name="_strng625153" displayName="_strng625153" ref="Z174:AE178" headerRowCount="0" totalsRowShown="0" headerRowDxfId="1204" dataDxfId="1202" headerRowBorderDxfId="1203" tableBorderDxfId="1201">
  <tableColumns count="6">
    <tableColumn id="1" xr3:uid="{C566517B-66EA-4E46-8B65-5EAB2E5062C8}" name="Column1" headerRowDxfId="1200" dataDxfId="1199"/>
    <tableColumn id="2" xr3:uid="{851D9196-05DE-4171-AA64-A27AD13BDED5}" name="Column2" headerRowDxfId="1198" dataDxfId="1197"/>
    <tableColumn id="3" xr3:uid="{7CBA3A68-ECD0-4A49-B2E8-3E4B008F01A5}" name="Column3" headerRowDxfId="1196" dataDxfId="1195"/>
    <tableColumn id="4" xr3:uid="{E9B8BC7B-3E14-4E6A-8DF3-E34B681C45F4}" name="Column4" headerRowDxfId="1194" dataDxfId="1193"/>
    <tableColumn id="5" xr3:uid="{A0DC7F4E-FECF-4DE3-A4EF-471D15826D42}" name="Column5" headerRowDxfId="1192" dataDxfId="1191"/>
    <tableColumn id="6" xr3:uid="{D31C2365-F3F7-48E2-834E-9EE262CC49CB}" name="Column6" headerRowDxfId="1190" dataDxfId="1189"/>
  </tableColumns>
  <tableStyleInfo name="TableStyleMedium9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17AC121A-267B-4E43-A96C-1B7032C1A602}" name="_strng626154" displayName="_strng626154" ref="AG174:AL178" headerRowCount="0" totalsRowShown="0" headerRowDxfId="1188" dataDxfId="1186" headerRowBorderDxfId="1187" tableBorderDxfId="1185">
  <tableColumns count="6">
    <tableColumn id="1" xr3:uid="{204EA6BA-68D0-4B22-A50F-7EDDCD7D225B}" name="Column1" headerRowDxfId="1184" dataDxfId="1183"/>
    <tableColumn id="2" xr3:uid="{05D274A0-5603-41C0-87E1-331AC841DF84}" name="Column2" headerRowDxfId="1182" dataDxfId="1181"/>
    <tableColumn id="3" xr3:uid="{E7E4CC4A-9B76-4253-B103-135513FF3956}" name="Column3" headerRowDxfId="1180" dataDxfId="1179"/>
    <tableColumn id="4" xr3:uid="{B5EF094C-6B2D-485E-ABB8-1360723864F0}" name="Column4" headerRowDxfId="1178" dataDxfId="1177"/>
    <tableColumn id="5" xr3:uid="{E12EA237-6DBB-4377-9F28-1A6294C3CF3B}" name="Column5" headerRowDxfId="1176" dataDxfId="1175"/>
    <tableColumn id="6" xr3:uid="{189CD66D-5977-457C-9B2B-FB0E5320D8F9}" name="Column6" headerRowDxfId="1174" dataDxfId="1173"/>
  </tableColumns>
  <tableStyleInfo name="TableStyleMedium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6859BDC-229F-429B-B262-17039144DE92}" name="_cardio821" displayName="_cardio821" ref="Z23:AE27" headerRowCount="0" totalsRowShown="0" headerRowDxfId="3398" dataDxfId="3396" headerRowBorderDxfId="3397" tableBorderDxfId="3395">
  <tableColumns count="6">
    <tableColumn id="1" xr3:uid="{A3557F8C-E7BD-4789-BAAC-62AB803771FA}" name="Column1" headerRowDxfId="3394" dataDxfId="3393"/>
    <tableColumn id="2" xr3:uid="{4FE28817-5975-4CE8-817D-522B8CFB0685}" name="Column2" headerRowDxfId="3392" dataDxfId="3391"/>
    <tableColumn id="3" xr3:uid="{C7F59E55-566B-42EA-BBD7-376D7790F538}" name="Column3" headerRowDxfId="3390" dataDxfId="3389"/>
    <tableColumn id="4" xr3:uid="{A73BF2E2-D04A-4A7A-89A3-5F726E308A3B}" name="Column4" headerRowDxfId="3388" dataDxfId="3387"/>
    <tableColumn id="5" xr3:uid="{D22831F6-B5AB-4CAA-864C-B14C4B83AD19}" name="Column5" headerRowDxfId="3386" dataDxfId="3385"/>
    <tableColumn id="6" xr3:uid="{43A6250D-32DB-4B90-9FFF-F4CD9F91496B}" name="Column6" headerRowDxfId="3384" dataDxfId="3383"/>
  </tableColumns>
  <tableStyleInfo name="TableStyleMedium9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C78DF961-F947-4690-895A-0AF461018CA7}" name="_strng627155" displayName="_strng627155" ref="AN174:AS178" headerRowCount="0" totalsRowShown="0" headerRowDxfId="1172" dataDxfId="1170" headerRowBorderDxfId="1171" tableBorderDxfId="1169">
  <tableColumns count="6">
    <tableColumn id="1" xr3:uid="{3A33977A-AE2E-4CAA-BB62-187909A9F031}" name="Column1" headerRowDxfId="1168" dataDxfId="1167"/>
    <tableColumn id="2" xr3:uid="{B6D12011-EBE7-413A-8BED-7A20448EDCAD}" name="Column2" headerRowDxfId="1166" dataDxfId="1165"/>
    <tableColumn id="3" xr3:uid="{618FB426-D334-4509-938B-903F4F380C1B}" name="Column3" headerRowDxfId="1164" dataDxfId="1163"/>
    <tableColumn id="4" xr3:uid="{0F1555B1-BE8D-4FA5-8D64-E41DCD7D2C14}" name="Column4" headerRowDxfId="1162" dataDxfId="1161"/>
    <tableColumn id="5" xr3:uid="{1091CCC7-CF10-49BC-AE43-ACC292010E83}" name="Column5" headerRowDxfId="1160" dataDxfId="1159"/>
    <tableColumn id="6" xr3:uid="{57D63063-AA38-4883-9A5E-DD4D1DBA98CC}" name="Column6" headerRowDxfId="1158" dataDxfId="1157"/>
  </tableColumns>
  <tableStyleInfo name="TableStyleMedium9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B6E0DB78-4A66-4073-AE97-E17EAC2281B0}" name="_warmup328156" displayName="_warmup328156" ref="S167:X171" headerRowCount="0" headerRowDxfId="1156" dataDxfId="1154" headerRowBorderDxfId="1155" tableBorderDxfId="1153" totalsRowBorderDxfId="1152">
  <tableColumns count="6">
    <tableColumn id="1" xr3:uid="{046CFA18-4218-4F12-852B-759611893B47}" name="Column1" headerRowDxfId="1151" dataDxfId="1150" totalsRowDxfId="1149"/>
    <tableColumn id="2" xr3:uid="{FA6D5779-9AA0-4064-A1FF-9358758F8D41}" name="Column2" headerRowDxfId="1148" dataDxfId="1147" totalsRowDxfId="1146"/>
    <tableColumn id="3" xr3:uid="{3CB68A01-74A1-43E7-8DD6-461DEADC778C}" name="Column3" headerRowDxfId="1145" dataDxfId="1144" totalsRowDxfId="1143"/>
    <tableColumn id="4" xr3:uid="{D0836DB2-8F88-4686-BC3F-3A54D0100CDD}" name="Column4" headerRowDxfId="1142" dataDxfId="1141" totalsRowDxfId="1140"/>
    <tableColumn id="5" xr3:uid="{CD9DF6EC-D030-4AE3-B7A3-6282F5D7853D}" name="Column5" headerRowDxfId="1139" dataDxfId="1138" totalsRowDxfId="1137"/>
    <tableColumn id="6" xr3:uid="{06CD98A3-8B66-4047-B88D-F4606A3C0F9E}" name="Column6" totalsRowFunction="count" headerRowDxfId="1136" dataDxfId="1135" totalsRowDxfId="1134"/>
  </tableColumns>
  <tableStyleInfo name="TableStyleMedium9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6E72171A-4313-473E-AA11-411FF172B822}" name="_warmup329157" displayName="_warmup329157" ref="Z167:AE171" headerRowCount="0" headerRowDxfId="1133" dataDxfId="1131" headerRowBorderDxfId="1132" tableBorderDxfId="1130" totalsRowBorderDxfId="1129">
  <tableColumns count="6">
    <tableColumn id="1" xr3:uid="{D8BC9E94-8061-4ECC-AEC2-5796DE4D0A0B}" name="Column1" headerRowDxfId="1128" dataDxfId="1127" totalsRowDxfId="1126"/>
    <tableColumn id="2" xr3:uid="{360518B0-CB8D-4C79-A783-52BEB463312E}" name="Column2" headerRowDxfId="1125" dataDxfId="1124" totalsRowDxfId="1123"/>
    <tableColumn id="3" xr3:uid="{49CE98B1-7693-4182-B5C9-D888726F4DAD}" name="Column3" headerRowDxfId="1122" dataDxfId="1121" totalsRowDxfId="1120"/>
    <tableColumn id="4" xr3:uid="{E957CF51-6742-44FD-A947-7F2E5B23FE38}" name="Column4" headerRowDxfId="1119" dataDxfId="1118" totalsRowDxfId="1117"/>
    <tableColumn id="5" xr3:uid="{9E1779A6-6132-425A-BBBB-E9D94AEF31AF}" name="Column5" headerRowDxfId="1116" dataDxfId="1115" totalsRowDxfId="1114"/>
    <tableColumn id="6" xr3:uid="{1C083D3D-9C35-4D43-99C2-DF3622BB4530}" name="Column6" totalsRowFunction="count" headerRowDxfId="1113" dataDxfId="1112" totalsRowDxfId="1111"/>
  </tableColumns>
  <tableStyleInfo name="TableStyleMedium9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1D3716BC-EB48-4F57-882C-69CCBDFFEFDB}" name="_warmup330158" displayName="_warmup330158" ref="AG167:AL171" headerRowCount="0" headerRowDxfId="1110" dataDxfId="1108" headerRowBorderDxfId="1109" tableBorderDxfId="1107" totalsRowBorderDxfId="1106">
  <tableColumns count="6">
    <tableColumn id="1" xr3:uid="{D5506217-2D84-4B32-814F-198F3404BD75}" name="Column1" headerRowDxfId="1105" dataDxfId="1104" totalsRowDxfId="1103"/>
    <tableColumn id="2" xr3:uid="{B88B0371-3BCC-4360-9816-E4B645A3F055}" name="Column2" headerRowDxfId="1102" dataDxfId="1101" totalsRowDxfId="1100"/>
    <tableColumn id="3" xr3:uid="{DE83D1FA-AE99-4226-8361-7CB7D43ADD33}" name="Column3" headerRowDxfId="1099" dataDxfId="1098" totalsRowDxfId="1097"/>
    <tableColumn id="4" xr3:uid="{8F153F3B-F948-4341-9645-E12BAFF44AA9}" name="Column4" headerRowDxfId="1096" dataDxfId="1095" totalsRowDxfId="1094"/>
    <tableColumn id="5" xr3:uid="{4446AB81-526C-41F2-9395-71108B835D8B}" name="Column5" headerRowDxfId="1093" dataDxfId="1092" totalsRowDxfId="1091"/>
    <tableColumn id="6" xr3:uid="{3BD4E645-AC45-49E7-B400-135EDBCE730F}" name="Column6" totalsRowFunction="count" headerRowDxfId="1090" dataDxfId="1089" totalsRowDxfId="1088"/>
  </tableColumns>
  <tableStyleInfo name="TableStyleMedium9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A2ED4117-3E90-4E59-B308-A55710C8937D}" name="_warmup331159" displayName="_warmup331159" ref="AN167:AS171" headerRowCount="0" headerRowDxfId="1087" dataDxfId="1085" headerRowBorderDxfId="1086" tableBorderDxfId="1084" totalsRowBorderDxfId="1083">
  <tableColumns count="6">
    <tableColumn id="1" xr3:uid="{820BB5E0-A64D-4F11-BA30-03710439BFE0}" name="Column1" headerRowDxfId="1082" dataDxfId="1081" totalsRowDxfId="1080"/>
    <tableColumn id="2" xr3:uid="{1B88B924-BBD3-471D-9D7D-DE47F6403F87}" name="Column2" headerRowDxfId="1079" dataDxfId="1078" totalsRowDxfId="1077"/>
    <tableColumn id="3" xr3:uid="{6C153CAF-5499-4E04-AD92-DED5C73A3F05}" name="Column3" headerRowDxfId="1076" dataDxfId="1075" totalsRowDxfId="1074"/>
    <tableColumn id="4" xr3:uid="{B5319CAD-FF7A-4F74-AF85-9A10CB941550}" name="Column4" headerRowDxfId="1073" dataDxfId="1072" totalsRowDxfId="1071"/>
    <tableColumn id="5" xr3:uid="{20DE89CF-25D8-4ECB-950B-F4EB4AC71C22}" name="Column5" headerRowDxfId="1070" dataDxfId="1069" totalsRowDxfId="1068"/>
    <tableColumn id="6" xr3:uid="{23F9740E-2B46-4DA3-98DB-7FB138EB4346}" name="Column6" totalsRowFunction="count" headerRowDxfId="1067" dataDxfId="1066" totalsRowDxfId="1065"/>
  </tableColumns>
  <tableStyleInfo name="TableStyleMedium9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C23910D3-056D-450A-A40E-32E8D6A0DDDA}" name="_warmup160" displayName="_warmup160" ref="E198:J202" headerRowCount="0" headerRowDxfId="1064" dataDxfId="1062" headerRowBorderDxfId="1063" tableBorderDxfId="1061" totalsRowBorderDxfId="1060">
  <tableColumns count="6">
    <tableColumn id="1" xr3:uid="{528929F7-BCFB-4BD1-97B7-851B81E8F102}" name="Column1" headerRowDxfId="1059" dataDxfId="1058" totalsRowDxfId="1057"/>
    <tableColumn id="2" xr3:uid="{4BBC43F6-1916-499A-AF6A-82D91E2CB8D0}" name="Column2" headerRowDxfId="1056" dataDxfId="1055" totalsRowDxfId="1054"/>
    <tableColumn id="3" xr3:uid="{37EA7AB9-E7EF-40F0-A052-16BE04F7FDE5}" name="Column3" headerRowDxfId="1053" dataDxfId="1052" totalsRowDxfId="1051"/>
    <tableColumn id="4" xr3:uid="{D19C26CD-D11D-423F-8C7C-B2B0A4C3E073}" name="Column4" headerRowDxfId="1050" dataDxfId="1049" totalsRowDxfId="1048"/>
    <tableColumn id="5" xr3:uid="{148F0044-B296-41A5-B2D5-91439EF0CB03}" name="Column5" headerRowDxfId="1047" dataDxfId="1046" totalsRowDxfId="1045"/>
    <tableColumn id="6" xr3:uid="{A96F763A-7E4F-429C-8CAF-FA4ACB3EC146}" name="Column6" totalsRowFunction="count" headerRowDxfId="1044" dataDxfId="1043" totalsRowDxfId="1042"/>
  </tableColumns>
  <tableStyleInfo name="TableStyleMedium9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CD7ABB69-12E0-4DEC-A4E3-576240C7412A}" name="_cardio161" displayName="_cardio161" ref="E212:J216" headerRowCount="0" totalsRowShown="0" headerRowDxfId="1041" dataDxfId="1039" headerRowBorderDxfId="1040" tableBorderDxfId="1038">
  <tableColumns count="6">
    <tableColumn id="1" xr3:uid="{C90D377C-468F-48F9-9889-25661B5CB523}" name="Column1" headerRowDxfId="1037" dataDxfId="1036"/>
    <tableColumn id="2" xr3:uid="{6AF18AE6-6C64-46DC-A7D5-7DD553C1A9F0}" name="Column2" headerRowDxfId="1035" dataDxfId="1034"/>
    <tableColumn id="3" xr3:uid="{F8E9056D-778A-4B0E-9F2E-B84A625D2E06}" name="Column3" headerRowDxfId="1033" dataDxfId="1032"/>
    <tableColumn id="4" xr3:uid="{66D2DB85-87ED-4E9E-A576-9235C300DDB3}" name="Column4" headerRowDxfId="1031" dataDxfId="1030"/>
    <tableColumn id="5" xr3:uid="{AAD7B60A-282C-4D25-87F3-63AC9740B05C}" name="Column5" headerRowDxfId="1029" dataDxfId="1028"/>
    <tableColumn id="6" xr3:uid="{CABB0E3B-E617-42A6-977F-458A97B176DF}" name="Column6" headerRowDxfId="1027" dataDxfId="1026"/>
  </tableColumns>
  <tableStyleInfo name="TableStyleMedium9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CB2F58E3-4ACA-4B67-A162-8BFECFD30670}" name="_warmup3162" displayName="_warmup3162" ref="L198:Q202" headerRowCount="0" headerRowDxfId="1025" dataDxfId="1023" headerRowBorderDxfId="1024" tableBorderDxfId="1022" totalsRowBorderDxfId="1021">
  <tableColumns count="6">
    <tableColumn id="1" xr3:uid="{229A827A-E1A0-4B27-BDEC-178B87D348B6}" name="Column1" headerRowDxfId="1020" dataDxfId="1019" totalsRowDxfId="1018"/>
    <tableColumn id="2" xr3:uid="{AD1E7F61-D556-4AFF-A984-E482A8691DCD}" name="Column2" headerRowDxfId="1017" dataDxfId="1016" totalsRowDxfId="1015"/>
    <tableColumn id="3" xr3:uid="{27F55C3D-AFD4-4848-BE37-65CAC208C9B2}" name="Column3" headerRowDxfId="1014" dataDxfId="1013" totalsRowDxfId="1012"/>
    <tableColumn id="4" xr3:uid="{67342915-21AA-424D-BD63-AEE7A8A1B222}" name="Column4" headerRowDxfId="1011" dataDxfId="1010" totalsRowDxfId="1009"/>
    <tableColumn id="5" xr3:uid="{0B59ACEC-16C5-4464-A3B9-FDBD70F68AE8}" name="Column5" headerRowDxfId="1008" dataDxfId="1007" totalsRowDxfId="1006"/>
    <tableColumn id="6" xr3:uid="{A6796A6E-F65C-43AC-A1C1-F378C7B407AF}" name="Column6" totalsRowFunction="count" headerRowDxfId="1005" dataDxfId="1004" totalsRowDxfId="1003"/>
  </tableColumns>
  <tableStyleInfo name="TableStyleMedium9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E2308600-C004-484C-B0BB-934B6BFB1D6B}" name="_strng163" displayName="_strng163" ref="E205:J209" headerRowCount="0" totalsRowShown="0" headerRowDxfId="1002" dataDxfId="1000" headerRowBorderDxfId="1001" tableBorderDxfId="999">
  <tableColumns count="6">
    <tableColumn id="1" xr3:uid="{E01E3AC0-7CA0-49C4-873B-E8D874473B3D}" name="Column1" headerRowDxfId="998" dataDxfId="997"/>
    <tableColumn id="2" xr3:uid="{63401659-F86C-4C17-B171-165BB3C9E7B6}" name="Column2" headerRowDxfId="996" dataDxfId="995"/>
    <tableColumn id="3" xr3:uid="{9E3A381B-E609-4926-9CB6-D5CFFE974BF4}" name="Column3" headerRowDxfId="994" dataDxfId="993"/>
    <tableColumn id="4" xr3:uid="{4D429ECC-FFED-4706-A1B2-02CC66FAFA37}" name="Column4" headerRowDxfId="992" dataDxfId="991"/>
    <tableColumn id="5" xr3:uid="{9C6B8AFB-ACC3-4367-A2E8-B943D29E753F}" name="Column5" headerRowDxfId="990" dataDxfId="989"/>
    <tableColumn id="6" xr3:uid="{A5010227-AA31-4DE2-BCA7-3BF97EE57327}" name="Column6" headerRowDxfId="988" dataDxfId="987"/>
  </tableColumns>
  <tableStyleInfo name="TableStyleMedium9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47870D62-2996-49B2-8590-52A0A8506837}" name="_strng6164" displayName="_strng6164" ref="L205:Q209" headerRowCount="0" totalsRowShown="0" headerRowDxfId="986" dataDxfId="984" headerRowBorderDxfId="985" tableBorderDxfId="983">
  <tableColumns count="6">
    <tableColumn id="1" xr3:uid="{76C4D55A-9B41-4459-B9C5-98A9CA1D7FDF}" name="Column1" headerRowDxfId="982" dataDxfId="981"/>
    <tableColumn id="2" xr3:uid="{E9B3AC74-640D-47BF-A3EE-5FD7C9308ADD}" name="Column2" headerRowDxfId="980" dataDxfId="979"/>
    <tableColumn id="3" xr3:uid="{35F87ED1-D13B-4557-A706-F0586AB34FDA}" name="Column3" headerRowDxfId="978" dataDxfId="977"/>
    <tableColumn id="4" xr3:uid="{47374AF0-88C6-4FBB-B4B3-2EF119BB3A99}" name="Column4" headerRowDxfId="976" dataDxfId="975"/>
    <tableColumn id="5" xr3:uid="{9CC89E70-7A64-4C0E-8E70-D5D65CA402C5}" name="Column5" headerRowDxfId="974" dataDxfId="973"/>
    <tableColumn id="6" xr3:uid="{0B40C933-5DBD-46E2-BE24-EF6A4636F9F7}" name="Column6" headerRowDxfId="972" dataDxfId="971"/>
  </tableColumns>
  <tableStyleInfo name="TableStyleMedium9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BCA14C4-269F-446D-B2E6-F6446998C819}" name="_cardio822" displayName="_cardio822" ref="AG23:AL27" headerRowCount="0" totalsRowShown="0" headerRowDxfId="3382" dataDxfId="3380" headerRowBorderDxfId="3381" tableBorderDxfId="3379">
  <tableColumns count="6">
    <tableColumn id="1" xr3:uid="{296D5390-7A6A-4762-80FB-8CA5001326C7}" name="Column1" headerRowDxfId="3378" dataDxfId="3377"/>
    <tableColumn id="2" xr3:uid="{43CD489E-BA0B-468A-BEBD-EA8E7632A7B8}" name="Column2" headerRowDxfId="3376" dataDxfId="3375"/>
    <tableColumn id="3" xr3:uid="{291ED797-E884-4CFC-B728-3A0F6785AAD2}" name="Column3" headerRowDxfId="3374" dataDxfId="3373"/>
    <tableColumn id="4" xr3:uid="{B61423F9-CC3B-46C1-8E27-6A83862859EF}" name="Column4" headerRowDxfId="3372" dataDxfId="3371"/>
    <tableColumn id="5" xr3:uid="{66B511A5-42B7-49D8-9CC6-DE83F5F9DD7F}" name="Column5" headerRowDxfId="3370" dataDxfId="3369"/>
    <tableColumn id="6" xr3:uid="{F6AF723C-7C1D-416A-9D99-BE1F96DFF229}" name="Column6" headerRowDxfId="3368" dataDxfId="3367"/>
  </tableColumns>
  <tableStyleInfo name="TableStyleMedium9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7FD66544-F38D-416D-8B5D-FE22C85D1BFD}" name="_cardio8165" displayName="_cardio8165" ref="L212:Q216" headerRowCount="0" totalsRowShown="0" headerRowDxfId="970" dataDxfId="968" headerRowBorderDxfId="969" tableBorderDxfId="967">
  <tableColumns count="6">
    <tableColumn id="1" xr3:uid="{C5924B43-A520-498B-B354-1FE5688BED90}" name="Column1" headerRowDxfId="966" dataDxfId="965"/>
    <tableColumn id="2" xr3:uid="{F113AAE2-3418-4362-9372-C7216F6C6B6D}" name="Column2" headerRowDxfId="964" dataDxfId="963"/>
    <tableColumn id="3" xr3:uid="{B9AC8DA8-2B77-4734-BAD9-D496D8DADCDE}" name="Column3" headerRowDxfId="962" dataDxfId="961"/>
    <tableColumn id="4" xr3:uid="{52819303-F1E5-49BB-ACE8-8BD3F29CB903}" name="Column4" headerRowDxfId="960" dataDxfId="959"/>
    <tableColumn id="5" xr3:uid="{CEA73BD3-7482-49CC-B864-5ABE46F7A813}" name="Column5" headerRowDxfId="958" dataDxfId="957"/>
    <tableColumn id="6" xr3:uid="{9B50E006-52CB-412C-83BA-C8006C95B5C6}" name="Column6" headerRowDxfId="956" dataDxfId="955"/>
  </tableColumns>
  <tableStyleInfo name="TableStyleMedium9" showFirstColumn="0" showLastColumn="0" showRowStripes="0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D7D8A95D-918B-4DF3-B02F-AF91BB84A88F}" name="_cooldown166" displayName="_cooldown166" ref="E219:J223" headerRowCount="0" totalsRowShown="0" headerRowDxfId="954" dataDxfId="952" headerRowBorderDxfId="953" tableBorderDxfId="951">
  <tableColumns count="6">
    <tableColumn id="1" xr3:uid="{57E0130B-146F-40D0-9768-15D884E3AA13}" name="Column1" headerRowDxfId="950" dataDxfId="949"/>
    <tableColumn id="2" xr3:uid="{A894AA88-228A-43A3-A6A4-903483E1B277}" name="Column2" headerRowDxfId="948" dataDxfId="947"/>
    <tableColumn id="3" xr3:uid="{09489596-54D1-4CB2-A304-4838C8E29DC8}" name="Column3" headerRowDxfId="946" dataDxfId="945"/>
    <tableColumn id="4" xr3:uid="{FFF80EED-1F85-4467-B7E5-8F45A65D1906}" name="Column4" headerRowDxfId="944" dataDxfId="943"/>
    <tableColumn id="5" xr3:uid="{F231F0F4-DE00-4B7E-9EA3-9223285F36B0}" name="Column5" headerRowDxfId="942" dataDxfId="941"/>
    <tableColumn id="6" xr3:uid="{C3443E17-12E4-4B9E-943C-541BB8AD546E}" name="Column6" headerRowDxfId="940" dataDxfId="939"/>
  </tableColumns>
  <tableStyleInfo name="TableStyleMedium9" showFirstColumn="0" showLastColumn="0" showRowStripes="0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4A099233-8E08-4166-BFE1-7742CF6937E3}" name="_cooldown11167" displayName="_cooldown11167" ref="L219:Q223" headerRowCount="0" totalsRowShown="0" headerRowDxfId="938" dataDxfId="936" headerRowBorderDxfId="937" tableBorderDxfId="935">
  <tableColumns count="6">
    <tableColumn id="1" xr3:uid="{B274D1FE-A0C1-4AD3-A667-5502A92CDBDC}" name="Column1" headerRowDxfId="934" dataDxfId="933"/>
    <tableColumn id="2" xr3:uid="{C914C34F-9F97-4B37-956C-3C25F6874CBA}" name="Column2" headerRowDxfId="932" dataDxfId="931"/>
    <tableColumn id="3" xr3:uid="{206EE005-593E-4E2E-B62E-B8E2CA70CAC0}" name="Column3" headerRowDxfId="930" dataDxfId="929"/>
    <tableColumn id="4" xr3:uid="{4B142DB8-2F34-46CF-81AC-019AF96FD8BE}" name="Column4" headerRowDxfId="928" dataDxfId="927"/>
    <tableColumn id="5" xr3:uid="{9D887794-0F46-4C9B-B961-B3E8282D5A5E}" name="Column5" headerRowDxfId="926" dataDxfId="925"/>
    <tableColumn id="6" xr3:uid="{F414FF06-6055-4CC9-B11A-11AE85313368}" name="Column6" headerRowDxfId="924" dataDxfId="923"/>
  </tableColumns>
  <tableStyleInfo name="TableStyleMedium9" showFirstColumn="0" showLastColumn="0" showRowStripes="0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6B423988-B1CD-4106-ACE4-E97E19F97F4D}" name="_cooldown13168" displayName="_cooldown13168" ref="S220:X224" headerRowCount="0" totalsRowShown="0" headerRowDxfId="922" dataDxfId="920" headerRowBorderDxfId="921" tableBorderDxfId="919">
  <tableColumns count="6">
    <tableColumn id="1" xr3:uid="{94AC4B87-9021-4DC8-B255-8DC940AC269E}" name="Column1" headerRowDxfId="918" dataDxfId="917"/>
    <tableColumn id="2" xr3:uid="{D3BFE69C-130B-4F17-9990-8A9D03820E1A}" name="Column2" headerRowDxfId="916" dataDxfId="915"/>
    <tableColumn id="3" xr3:uid="{2E0CC8F5-E9D0-485E-958D-6504A63762F7}" name="Column3" headerRowDxfId="914" dataDxfId="913"/>
    <tableColumn id="4" xr3:uid="{237841C3-F954-422A-83D1-6699375C782C}" name="Column4" headerRowDxfId="912" dataDxfId="911"/>
    <tableColumn id="5" xr3:uid="{C0FD5353-FAE4-4B95-9799-CE7D549290D9}" name="Column5" headerRowDxfId="910" dataDxfId="909"/>
    <tableColumn id="6" xr3:uid="{965BFEFE-0E98-4EE0-85AE-A2AEE05B7253}" name="Column6" headerRowDxfId="908" dataDxfId="907"/>
  </tableColumns>
  <tableStyleInfo name="TableStyleMedium9" showFirstColumn="0" showLastColumn="0" showRowStripes="0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4E0C146C-03FD-4F47-A237-0143E497AEF4}" name="_cooldown14169" displayName="_cooldown14169" ref="Z220:AE224" headerRowCount="0" totalsRowShown="0" headerRowDxfId="906" dataDxfId="904" headerRowBorderDxfId="905" tableBorderDxfId="903">
  <tableColumns count="6">
    <tableColumn id="1" xr3:uid="{C1DE1632-5656-495A-A35E-BAFDCE60AABE}" name="Column1" headerRowDxfId="902" dataDxfId="901"/>
    <tableColumn id="2" xr3:uid="{9C88093E-FFA2-4BF3-95E0-3A9ABA9322D9}" name="Column2" headerRowDxfId="900" dataDxfId="899"/>
    <tableColumn id="3" xr3:uid="{C45375FB-A21D-4F75-AC1C-457BC6B0281C}" name="Column3" headerRowDxfId="898" dataDxfId="897"/>
    <tableColumn id="4" xr3:uid="{9E1AE874-0D17-49B0-A600-FC7CAEB5B887}" name="Column4" headerRowDxfId="896" dataDxfId="895"/>
    <tableColumn id="5" xr3:uid="{5A8B7AD8-982D-4F7F-B31A-D54B79F13BFF}" name="Column5" headerRowDxfId="894" dataDxfId="893"/>
    <tableColumn id="6" xr3:uid="{D09BAAFD-17D6-422F-B7D6-13F186915625}" name="Column6" headerRowDxfId="892" dataDxfId="891"/>
  </tableColumns>
  <tableStyleInfo name="TableStyleMedium9" showFirstColumn="0" showLastColumn="0" showRowStripes="0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59DD7F83-BCC8-4F69-890B-6A01FE9CDE14}" name="_cooldown16170" displayName="_cooldown16170" ref="AG220:AL224" headerRowCount="0" totalsRowShown="0" headerRowDxfId="890" dataDxfId="888" headerRowBorderDxfId="889" tableBorderDxfId="887">
  <tableColumns count="6">
    <tableColumn id="1" xr3:uid="{03885D16-9DFD-4556-B143-38A53D16CFF2}" name="Column1" headerRowDxfId="886" dataDxfId="885"/>
    <tableColumn id="2" xr3:uid="{8127685F-C502-4AFA-954C-EAE60F8952A2}" name="Column2" headerRowDxfId="884" dataDxfId="883"/>
    <tableColumn id="3" xr3:uid="{97394352-93F4-497F-8909-588695BA252D}" name="Column3" headerRowDxfId="882" dataDxfId="881"/>
    <tableColumn id="4" xr3:uid="{CE0AA8CA-41F4-4530-AB41-3C28772FADF1}" name="Column4" headerRowDxfId="880" dataDxfId="879"/>
    <tableColumn id="5" xr3:uid="{7DD66572-22FA-45ED-897C-04EB3F0B56DF}" name="Column5" headerRowDxfId="878" dataDxfId="877"/>
    <tableColumn id="6" xr3:uid="{C2748764-FDC3-4BDF-91E0-0CA72E09436A}" name="Column6" headerRowDxfId="876" dataDxfId="875"/>
  </tableColumns>
  <tableStyleInfo name="TableStyleMedium9" showFirstColumn="0" showLastColumn="0" showRowStripes="0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536D543B-17BD-4635-8824-106905610053}" name="_cooldown18171" displayName="_cooldown18171" ref="AN220:AS224" headerRowCount="0" totalsRowShown="0" headerRowDxfId="874" dataDxfId="872" headerRowBorderDxfId="873" tableBorderDxfId="871">
  <tableColumns count="6">
    <tableColumn id="1" xr3:uid="{481E6800-0E1D-4D92-A7D5-A98B0AA1E7D8}" name="Column1" headerRowDxfId="870" dataDxfId="869"/>
    <tableColumn id="2" xr3:uid="{DEC46828-1333-4AC4-A52C-34E87EEEBF0B}" name="Column2" headerRowDxfId="868" dataDxfId="867"/>
    <tableColumn id="3" xr3:uid="{5506352F-1AE9-46B0-9E84-65C1B38CB79F}" name="Column3" headerRowDxfId="866" dataDxfId="865"/>
    <tableColumn id="4" xr3:uid="{8DBA3034-8538-42C2-AD32-40A12FCDA8F1}" name="Column4" headerRowDxfId="864" dataDxfId="863"/>
    <tableColumn id="5" xr3:uid="{3ACDE27F-FDF8-4DC1-8873-2B0C84FFA551}" name="Column5" headerRowDxfId="862" dataDxfId="861"/>
    <tableColumn id="6" xr3:uid="{80966616-FE81-4116-A4A3-5558F3162561}" name="Column6" headerRowDxfId="860" dataDxfId="859"/>
  </tableColumns>
  <tableStyleInfo name="TableStyleMedium9" showFirstColumn="0" showLastColumn="0" showRowStripes="0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79513C03-9DFB-49A4-9469-31FC4990F5CD}" name="_cardio820172" displayName="_cardio820172" ref="S212:X216" headerRowCount="0" totalsRowShown="0" headerRowDxfId="858" dataDxfId="856" headerRowBorderDxfId="857" tableBorderDxfId="855">
  <tableColumns count="6">
    <tableColumn id="1" xr3:uid="{C232CE8E-8982-423F-A914-DCC19450F7F3}" name="Column1" headerRowDxfId="854" dataDxfId="853"/>
    <tableColumn id="2" xr3:uid="{6A90F2C0-8A99-4D92-AD44-EBEF6238076E}" name="Column2" headerRowDxfId="852" dataDxfId="851"/>
    <tableColumn id="3" xr3:uid="{AFC64453-EDCC-4BD9-BBAD-6A466E369BFA}" name="Column3" headerRowDxfId="850" dataDxfId="849"/>
    <tableColumn id="4" xr3:uid="{00167AF4-F083-4E69-9581-54A3FAABA60C}" name="Column4" headerRowDxfId="848" dataDxfId="847"/>
    <tableColumn id="5" xr3:uid="{BC49F3ED-820C-4717-B59B-2613F0C5424B}" name="Column5" headerRowDxfId="846" dataDxfId="845"/>
    <tableColumn id="6" xr3:uid="{40A609C9-0341-49B3-9DCC-175572532E71}" name="Column6" headerRowDxfId="844" dataDxfId="843"/>
  </tableColumns>
  <tableStyleInfo name="TableStyleMedium9" showFirstColumn="0" showLastColumn="0" showRowStripes="0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2BA60869-0FB1-47E2-9D5E-3F87F3AC585C}" name="_cardio821173" displayName="_cardio821173" ref="Z212:AE216" headerRowCount="0" totalsRowShown="0" headerRowDxfId="842" dataDxfId="840" headerRowBorderDxfId="841" tableBorderDxfId="839">
  <tableColumns count="6">
    <tableColumn id="1" xr3:uid="{41CDE78C-091C-4E17-9581-0B46B493B9A9}" name="Column1" headerRowDxfId="838" dataDxfId="837"/>
    <tableColumn id="2" xr3:uid="{D95D3F85-597B-4DFD-B300-847C660EC890}" name="Column2" headerRowDxfId="836" dataDxfId="835"/>
    <tableColumn id="3" xr3:uid="{ED723F68-BA13-477A-8835-1F13C2E89C91}" name="Column3" headerRowDxfId="834" dataDxfId="833"/>
    <tableColumn id="4" xr3:uid="{4816C977-1056-47CD-8675-7C27AA6D73A8}" name="Column4" headerRowDxfId="832" dataDxfId="831"/>
    <tableColumn id="5" xr3:uid="{DC37AFCD-7892-48E4-B4CB-FACEFF068BD0}" name="Column5" headerRowDxfId="830" dataDxfId="829"/>
    <tableColumn id="6" xr3:uid="{A7111009-CF9A-4D62-ABD6-BB1869B06610}" name="Column6" headerRowDxfId="828" dataDxfId="827"/>
  </tableColumns>
  <tableStyleInfo name="TableStyleMedium9" showFirstColumn="0" showLastColumn="0" showRowStripes="0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EF444594-24C5-4D71-9C52-2DC333428BBB}" name="_cardio822174" displayName="_cardio822174" ref="AG212:AL216" headerRowCount="0" totalsRowShown="0" headerRowDxfId="826" dataDxfId="824" headerRowBorderDxfId="825" tableBorderDxfId="823">
  <tableColumns count="6">
    <tableColumn id="1" xr3:uid="{BB4B6785-E17E-45A2-8A3F-D1456C8CE335}" name="Column1" headerRowDxfId="822" dataDxfId="821"/>
    <tableColumn id="2" xr3:uid="{5426C054-81A0-49F5-94DF-E378F2F9E3F7}" name="Column2" headerRowDxfId="820" dataDxfId="819"/>
    <tableColumn id="3" xr3:uid="{A869006C-2F68-4DE2-8F6F-BFA59B25A939}" name="Column3" headerRowDxfId="818" dataDxfId="817"/>
    <tableColumn id="4" xr3:uid="{849EDB29-7F0A-4BE4-BF82-7A594DB2CF27}" name="Column4" headerRowDxfId="816" dataDxfId="815"/>
    <tableColumn id="5" xr3:uid="{5EE86528-5038-49C8-85DD-08EAB102A842}" name="Column5" headerRowDxfId="814" dataDxfId="813"/>
    <tableColumn id="6" xr3:uid="{ACD6C03C-4961-4D94-872B-270609C5DE1A}" name="Column6" headerRowDxfId="812" dataDxfId="811"/>
  </tableColumns>
  <tableStyleInfo name="TableStyleMedium9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511A855-3BD7-4960-95BF-B8CBC5156343}" name="_cardio823" displayName="_cardio823" ref="AN23:AS27" headerRowCount="0" totalsRowShown="0" headerRowDxfId="3366" dataDxfId="3364" headerRowBorderDxfId="3365" tableBorderDxfId="3363">
  <tableColumns count="6">
    <tableColumn id="1" xr3:uid="{D7E9CF86-93A6-493E-A67D-0C7E9996CA7A}" name="Column1" headerRowDxfId="3362" dataDxfId="3361"/>
    <tableColumn id="2" xr3:uid="{0B664AA8-4D24-449E-BE9D-2DBE69646C91}" name="Column2" headerRowDxfId="3360" dataDxfId="3359"/>
    <tableColumn id="3" xr3:uid="{BF35544D-3D73-4923-8F76-4D465F53BA27}" name="Column3" headerRowDxfId="3358" dataDxfId="3357"/>
    <tableColumn id="4" xr3:uid="{6EF14219-EF79-475F-AAD6-145818848C26}" name="Column4" headerRowDxfId="3356" dataDxfId="3355"/>
    <tableColumn id="5" xr3:uid="{A5C30C12-209E-411F-A6A9-7F77208AD7E7}" name="Column5" headerRowDxfId="3354" dataDxfId="3353"/>
    <tableColumn id="6" xr3:uid="{7B7AB680-483E-4781-B087-FE2E29DD916D}" name="Column6" headerRowDxfId="3352" dataDxfId="3351"/>
  </tableColumns>
  <tableStyleInfo name="TableStyleMedium9" showFirstColumn="0" showLastColumn="0" showRowStripes="0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27A03211-C128-4493-9116-DEF1C5AB6E52}" name="_cardio823175" displayName="_cardio823175" ref="AN212:AS216" headerRowCount="0" totalsRowShown="0" headerRowDxfId="810" dataDxfId="808" headerRowBorderDxfId="809" tableBorderDxfId="807">
  <tableColumns count="6">
    <tableColumn id="1" xr3:uid="{46581275-BB10-422A-8AE0-39D993233379}" name="Column1" headerRowDxfId="806" dataDxfId="805"/>
    <tableColumn id="2" xr3:uid="{CFFA0E49-CD65-4A75-9C98-5034F64A8BCA}" name="Column2" headerRowDxfId="804" dataDxfId="803"/>
    <tableColumn id="3" xr3:uid="{5DA006A6-73B2-4B02-ADBB-124D2F533B1C}" name="Column3" headerRowDxfId="802" dataDxfId="801"/>
    <tableColumn id="4" xr3:uid="{6550FB9C-7DC0-420C-A183-B8B55E8EB606}" name="Column4" headerRowDxfId="800" dataDxfId="799"/>
    <tableColumn id="5" xr3:uid="{47890985-9C89-48F8-B6BF-D4B4FC0EF366}" name="Column5" headerRowDxfId="798" dataDxfId="797"/>
    <tableColumn id="6" xr3:uid="{974773EE-AB88-4FCB-B495-961D128FC616}" name="Column6" headerRowDxfId="796" dataDxfId="795"/>
  </tableColumns>
  <tableStyleInfo name="TableStyleMedium9" showFirstColumn="0" showLastColumn="0" showRowStripes="0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B999216D-470A-411C-B97F-21114A82DDFB}" name="_strng624176" displayName="_strng624176" ref="S205:X209" headerRowCount="0" totalsRowShown="0" headerRowDxfId="794" dataDxfId="792" headerRowBorderDxfId="793" tableBorderDxfId="791">
  <tableColumns count="6">
    <tableColumn id="1" xr3:uid="{78C22BA8-663D-483C-A593-74B9D1EB242C}" name="Column1" headerRowDxfId="790" dataDxfId="789"/>
    <tableColumn id="2" xr3:uid="{16A9112C-F3DC-4C51-AD7B-B7C4FC96F249}" name="Column2" headerRowDxfId="788" dataDxfId="787"/>
    <tableColumn id="3" xr3:uid="{4E4F3684-F678-4E59-A291-92EE882FFA3C}" name="Column3" headerRowDxfId="786" dataDxfId="785"/>
    <tableColumn id="4" xr3:uid="{0987FE51-6F70-4C03-8A65-A7A7BC2B3558}" name="Column4" headerRowDxfId="784" dataDxfId="783"/>
    <tableColumn id="5" xr3:uid="{52DA5E98-67B6-4C34-A913-1187F84AC686}" name="Column5" headerRowDxfId="782" dataDxfId="781"/>
    <tableColumn id="6" xr3:uid="{38B9B64B-2FE4-4315-87A4-72A2FA8328B2}" name="Column6" headerRowDxfId="780" dataDxfId="779"/>
  </tableColumns>
  <tableStyleInfo name="TableStyleMedium9" showFirstColumn="0" showLastColumn="0" showRowStripes="0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76F2C576-6121-4C9F-A849-5970501425CF}" name="_strng625177" displayName="_strng625177" ref="Z205:AE209" headerRowCount="0" totalsRowShown="0" headerRowDxfId="778" dataDxfId="776" headerRowBorderDxfId="777" tableBorderDxfId="775">
  <tableColumns count="6">
    <tableColumn id="1" xr3:uid="{BA7BD447-6051-4DAE-99DB-23DCF9DAD5CB}" name="Column1" headerRowDxfId="774" dataDxfId="773"/>
    <tableColumn id="2" xr3:uid="{16B5C401-ECDA-4354-BBF2-5F1D6BA22FF8}" name="Column2" headerRowDxfId="772" dataDxfId="771"/>
    <tableColumn id="3" xr3:uid="{885892DA-2350-4EDC-B9CA-4135DB602877}" name="Column3" headerRowDxfId="770" dataDxfId="769"/>
    <tableColumn id="4" xr3:uid="{846F7E75-E5A9-4C52-9000-8F193629848F}" name="Column4" headerRowDxfId="768" dataDxfId="767"/>
    <tableColumn id="5" xr3:uid="{D523D4E9-D20B-4FBA-A8AC-2E8012EE444A}" name="Column5" headerRowDxfId="766" dataDxfId="765"/>
    <tableColumn id="6" xr3:uid="{D2B6A3B6-4D21-4A3D-A745-8790931C1970}" name="Column6" headerRowDxfId="764" dataDxfId="763"/>
  </tableColumns>
  <tableStyleInfo name="TableStyleMedium9" showFirstColumn="0" showLastColumn="0" showRowStripes="0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FA1D062-3150-4719-9C12-2E6D145239DD}" name="_strng626178" displayName="_strng626178" ref="AG205:AL209" headerRowCount="0" totalsRowShown="0" headerRowDxfId="762" dataDxfId="760" headerRowBorderDxfId="761" tableBorderDxfId="759">
  <tableColumns count="6">
    <tableColumn id="1" xr3:uid="{21F1E749-3149-476E-8093-0B01DF0B8A60}" name="Column1" headerRowDxfId="758" dataDxfId="757"/>
    <tableColumn id="2" xr3:uid="{DB208996-EFAD-487E-83DC-66DDD8CDF3FA}" name="Column2" headerRowDxfId="756" dataDxfId="755"/>
    <tableColumn id="3" xr3:uid="{DD79822A-A603-4D26-BF4B-BC70CA87CBAD}" name="Column3" headerRowDxfId="754" dataDxfId="753"/>
    <tableColumn id="4" xr3:uid="{E3C749BE-9502-4C55-AA93-A75B21E09805}" name="Column4" headerRowDxfId="752" dataDxfId="751"/>
    <tableColumn id="5" xr3:uid="{8970B239-7032-47F5-95F6-AC25AA1BC55C}" name="Column5" headerRowDxfId="750" dataDxfId="749"/>
    <tableColumn id="6" xr3:uid="{1FC2E47F-1518-4812-B032-00226D982BCE}" name="Column6" headerRowDxfId="748" dataDxfId="747"/>
  </tableColumns>
  <tableStyleInfo name="TableStyleMedium9" showFirstColumn="0" showLastColumn="0" showRowStripes="0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7392CB6A-0C77-4545-B270-9F1327FE6A28}" name="_strng627179" displayName="_strng627179" ref="AN205:AS209" headerRowCount="0" totalsRowShown="0" headerRowDxfId="746" dataDxfId="744" headerRowBorderDxfId="745" tableBorderDxfId="743">
  <tableColumns count="6">
    <tableColumn id="1" xr3:uid="{5DE0FA71-15B2-4E20-A583-399E898D78A9}" name="Column1" headerRowDxfId="742" dataDxfId="741"/>
    <tableColumn id="2" xr3:uid="{CD78CE2E-A92B-4AD4-9286-BDA97461B506}" name="Column2" headerRowDxfId="740" dataDxfId="739"/>
    <tableColumn id="3" xr3:uid="{9B13E550-B12B-45FB-91AD-2439D87B4E70}" name="Column3" headerRowDxfId="738" dataDxfId="737"/>
    <tableColumn id="4" xr3:uid="{C8C52F85-B087-40E7-9EC4-A9E4949AADF6}" name="Column4" headerRowDxfId="736" dataDxfId="735"/>
    <tableColumn id="5" xr3:uid="{CE8E7D69-7748-4D21-B12B-D5665C25F395}" name="Column5" headerRowDxfId="734" dataDxfId="733"/>
    <tableColumn id="6" xr3:uid="{AA68403A-2443-41D0-B26B-030A78873E3C}" name="Column6" headerRowDxfId="732" dataDxfId="731"/>
  </tableColumns>
  <tableStyleInfo name="TableStyleMedium9" showFirstColumn="0" showLastColumn="0" showRowStripes="0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FC6D0AC0-6B8F-404E-8DE3-13ED9EE1E1D0}" name="_warmup328180" displayName="_warmup328180" ref="S198:X202" headerRowCount="0" headerRowDxfId="730" dataDxfId="728" headerRowBorderDxfId="729" tableBorderDxfId="727" totalsRowBorderDxfId="726">
  <tableColumns count="6">
    <tableColumn id="1" xr3:uid="{6858107D-9F63-4AA1-9750-020193E5117B}" name="Column1" headerRowDxfId="725" dataDxfId="724" totalsRowDxfId="723"/>
    <tableColumn id="2" xr3:uid="{2822CD7B-AA0A-438D-97FA-EE71603711C1}" name="Column2" headerRowDxfId="722" dataDxfId="721" totalsRowDxfId="720"/>
    <tableColumn id="3" xr3:uid="{243DA85C-E29F-40A1-A8F6-83664CD27C02}" name="Column3" headerRowDxfId="719" dataDxfId="718" totalsRowDxfId="717"/>
    <tableColumn id="4" xr3:uid="{81D377BD-4C10-4240-8DEE-0D5F514BC989}" name="Column4" headerRowDxfId="716" dataDxfId="715" totalsRowDxfId="714"/>
    <tableColumn id="5" xr3:uid="{DB62327D-FA14-4B2E-AFA3-62EE9DE4D92B}" name="Column5" headerRowDxfId="713" dataDxfId="712" totalsRowDxfId="711"/>
    <tableColumn id="6" xr3:uid="{AE7E57F3-292B-4748-BA44-072FCB6C7113}" name="Column6" totalsRowFunction="count" headerRowDxfId="710" dataDxfId="709" totalsRowDxfId="708"/>
  </tableColumns>
  <tableStyleInfo name="TableStyleMedium9" showFirstColumn="0" showLastColumn="0" showRowStripes="0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16642F13-5FE2-49B1-ACCC-2F9BB9349E9C}" name="_warmup329181" displayName="_warmup329181" ref="Z198:AE202" headerRowCount="0" headerRowDxfId="707" dataDxfId="705" headerRowBorderDxfId="706" tableBorderDxfId="704" totalsRowBorderDxfId="703">
  <tableColumns count="6">
    <tableColumn id="1" xr3:uid="{E191062C-4425-4F9C-AE2F-402C4593575C}" name="Column1" headerRowDxfId="702" dataDxfId="701" totalsRowDxfId="700"/>
    <tableColumn id="2" xr3:uid="{CEC3FF06-743D-4BD4-B0F7-6ED2EB0EDBF8}" name="Column2" headerRowDxfId="699" dataDxfId="698" totalsRowDxfId="697"/>
    <tableColumn id="3" xr3:uid="{697D7B0A-D4E9-4DAA-B475-034A3F0C10E9}" name="Column3" headerRowDxfId="696" dataDxfId="695" totalsRowDxfId="694"/>
    <tableColumn id="4" xr3:uid="{253C15F7-6544-457B-ABF2-B70344E27EA8}" name="Column4" headerRowDxfId="693" dataDxfId="692" totalsRowDxfId="691"/>
    <tableColumn id="5" xr3:uid="{F46C9B98-7233-4EEA-86C1-9D5A278773C4}" name="Column5" headerRowDxfId="690" dataDxfId="689" totalsRowDxfId="688"/>
    <tableColumn id="6" xr3:uid="{DCE313EE-700C-4DF7-B460-F2D4BB0F06D6}" name="Column6" totalsRowFunction="count" headerRowDxfId="687" dataDxfId="686" totalsRowDxfId="685"/>
  </tableColumns>
  <tableStyleInfo name="TableStyleMedium9" showFirstColumn="0" showLastColumn="0" showRowStripes="0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6DC9A572-0BD9-492F-8085-30B2B8ADE1CB}" name="_warmup330182" displayName="_warmup330182" ref="AG198:AL202" headerRowCount="0" headerRowDxfId="684" dataDxfId="682" headerRowBorderDxfId="683" tableBorderDxfId="681" totalsRowBorderDxfId="680">
  <tableColumns count="6">
    <tableColumn id="1" xr3:uid="{D18959CE-39F9-4E61-8C38-6BE0699D0611}" name="Column1" headerRowDxfId="679" dataDxfId="678" totalsRowDxfId="677"/>
    <tableColumn id="2" xr3:uid="{2846F002-4842-488F-99F7-A7E9DB3013B7}" name="Column2" headerRowDxfId="676" dataDxfId="675" totalsRowDxfId="674"/>
    <tableColumn id="3" xr3:uid="{A31EC33A-220C-4454-BA5B-4EC269641239}" name="Column3" headerRowDxfId="673" dataDxfId="672" totalsRowDxfId="671"/>
    <tableColumn id="4" xr3:uid="{975D8643-8794-4DCD-A18B-B4E7223F449F}" name="Column4" headerRowDxfId="670" dataDxfId="669" totalsRowDxfId="668"/>
    <tableColumn id="5" xr3:uid="{846EDAF2-092A-4ABD-A215-956CF2C8C032}" name="Column5" headerRowDxfId="667" dataDxfId="666" totalsRowDxfId="665"/>
    <tableColumn id="6" xr3:uid="{10D0C425-5BBE-43D1-9563-F849B7490296}" name="Column6" totalsRowFunction="count" headerRowDxfId="664" dataDxfId="663" totalsRowDxfId="662"/>
  </tableColumns>
  <tableStyleInfo name="TableStyleMedium9" showFirstColumn="0" showLastColumn="0" showRowStripes="0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67CC8960-FCD4-40F9-8E4D-8F51CFA0B48E}" name="_warmup331183" displayName="_warmup331183" ref="AN198:AS202" headerRowCount="0" headerRowDxfId="661" dataDxfId="659" headerRowBorderDxfId="660" tableBorderDxfId="658" totalsRowBorderDxfId="657">
  <tableColumns count="6">
    <tableColumn id="1" xr3:uid="{7782E958-FF1A-4131-A172-470FC29E0DBA}" name="Column1" headerRowDxfId="656" dataDxfId="655" totalsRowDxfId="654"/>
    <tableColumn id="2" xr3:uid="{F7BBB197-1741-477D-AC1C-CEAAACCBA366}" name="Column2" headerRowDxfId="653" dataDxfId="652" totalsRowDxfId="651"/>
    <tableColumn id="3" xr3:uid="{A046662D-88B7-420C-A8A1-59AFFC097B1A}" name="Column3" headerRowDxfId="650" dataDxfId="649" totalsRowDxfId="648"/>
    <tableColumn id="4" xr3:uid="{BEB70220-904C-4F5C-B8BA-F050E52D1DA1}" name="Column4" headerRowDxfId="647" dataDxfId="646" totalsRowDxfId="645"/>
    <tableColumn id="5" xr3:uid="{8D9DE271-1FFA-46F8-8782-1437C44AD213}" name="Column5" headerRowDxfId="644" dataDxfId="643" totalsRowDxfId="642"/>
    <tableColumn id="6" xr3:uid="{F408A36A-EDE0-41B1-8DE9-5355C8E0E930}" name="Column6" totalsRowFunction="count" headerRowDxfId="641" dataDxfId="640" totalsRowDxfId="639"/>
  </tableColumns>
  <tableStyleInfo name="TableStyleMedium9" showFirstColumn="0" showLastColumn="0" showRowStripes="0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58B33670-9274-40C1-B331-9ABB447DF110}" name="_warmup184" displayName="_warmup184" ref="E229:J233" headerRowCount="0" headerRowDxfId="638" dataDxfId="636" headerRowBorderDxfId="637" tableBorderDxfId="635" totalsRowBorderDxfId="634">
  <tableColumns count="6">
    <tableColumn id="1" xr3:uid="{04CA015E-D978-4A9F-9A40-69048DC02320}" name="Column1" headerRowDxfId="633" dataDxfId="632" totalsRowDxfId="631"/>
    <tableColumn id="2" xr3:uid="{BD1F7553-EFA8-431E-B40B-554C2621B16D}" name="Column2" headerRowDxfId="630" dataDxfId="629" totalsRowDxfId="628"/>
    <tableColumn id="3" xr3:uid="{92DE471A-1D26-41FE-B93C-CC2BC87C8DBF}" name="Column3" headerRowDxfId="627" dataDxfId="626" totalsRowDxfId="625"/>
    <tableColumn id="4" xr3:uid="{276E9B4C-A20A-4127-A38F-4BFE13568C54}" name="Column4" headerRowDxfId="624" dataDxfId="623" totalsRowDxfId="622"/>
    <tableColumn id="5" xr3:uid="{D3AEF6F7-A9E6-4C57-A5A1-280189B7F2A4}" name="Column5" headerRowDxfId="621" dataDxfId="620" totalsRowDxfId="619"/>
    <tableColumn id="6" xr3:uid="{DEA0F814-DE44-40E2-8BB3-B25FE345E422}" name="Column6" totalsRowFunction="count" headerRowDxfId="618" dataDxfId="617" totalsRowDxfId="616"/>
  </tableColumns>
  <tableStyleInfo name="TableStyleMedium9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B606E28-FBF9-4304-8681-FDE28BF7673D}" name="_strng624" displayName="_strng624" ref="S16:X20" headerRowCount="0" totalsRowShown="0" headerRowDxfId="3350" dataDxfId="3348" headerRowBorderDxfId="3349" tableBorderDxfId="3347">
  <tableColumns count="6">
    <tableColumn id="1" xr3:uid="{09726D9D-48EB-4CC4-B926-97C611299B6D}" name="Column1" headerRowDxfId="3346" dataDxfId="3345"/>
    <tableColumn id="2" xr3:uid="{673A1D35-1E21-4319-886E-A1D27C048F27}" name="Column2" headerRowDxfId="3344" dataDxfId="3343"/>
    <tableColumn id="3" xr3:uid="{0A131F29-4C50-4F56-9CB5-760C35308517}" name="Column3" headerRowDxfId="3342" dataDxfId="3341"/>
    <tableColumn id="4" xr3:uid="{072E033E-9D99-4E34-8FE1-B32D8A71EA60}" name="Column4" headerRowDxfId="3340" dataDxfId="3339"/>
    <tableColumn id="5" xr3:uid="{8B0C3FE3-9FC8-46C7-8E99-9C4D0903993A}" name="Column5" headerRowDxfId="3338" dataDxfId="3337"/>
    <tableColumn id="6" xr3:uid="{E5C4446D-3950-4457-8390-5D2F9FCB0F49}" name="Column6" headerRowDxfId="3336" dataDxfId="3335"/>
  </tableColumns>
  <tableStyleInfo name="TableStyleMedium9" showFirstColumn="0" showLastColumn="0" showRowStripes="0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019751BE-0173-4501-8AFD-DE2BCF81E4B6}" name="_cardio185" displayName="_cardio185" ref="E243:J247" headerRowCount="0" totalsRowShown="0" headerRowDxfId="615" dataDxfId="613" headerRowBorderDxfId="614" tableBorderDxfId="612">
  <tableColumns count="6">
    <tableColumn id="1" xr3:uid="{93C7E86D-39AA-47E4-B376-84A1B6668A7C}" name="Column1" headerRowDxfId="611" dataDxfId="610"/>
    <tableColumn id="2" xr3:uid="{39F8EBD3-4332-44E0-BC96-D9B34D89A5BA}" name="Column2" headerRowDxfId="609" dataDxfId="608"/>
    <tableColumn id="3" xr3:uid="{5C11DD41-B781-4ECD-A0E9-32E4B1C55C10}" name="Column3" headerRowDxfId="607" dataDxfId="606"/>
    <tableColumn id="4" xr3:uid="{16E574F7-FE92-49DF-BE5B-940B8D2878CD}" name="Column4" headerRowDxfId="605" dataDxfId="604"/>
    <tableColumn id="5" xr3:uid="{F84A5829-00C0-4B3E-B1BF-EA41EE84E063}" name="Column5" headerRowDxfId="603" dataDxfId="602"/>
    <tableColumn id="6" xr3:uid="{1F459DF7-3314-4E4D-AD73-9E06ABD0B1A9}" name="Column6" headerRowDxfId="601" dataDxfId="600"/>
  </tableColumns>
  <tableStyleInfo name="TableStyleMedium9" showFirstColumn="0" showLastColumn="0" showRowStripes="0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409D2F6C-DD49-410F-86AE-93CCE9484B67}" name="_warmup3186" displayName="_warmup3186" ref="L229:Q233" headerRowCount="0" headerRowDxfId="599" dataDxfId="597" headerRowBorderDxfId="598" tableBorderDxfId="596" totalsRowBorderDxfId="595">
  <tableColumns count="6">
    <tableColumn id="1" xr3:uid="{E2173C6F-CF0A-40C1-9C77-08546776CB4A}" name="Column1" headerRowDxfId="594" dataDxfId="593" totalsRowDxfId="592"/>
    <tableColumn id="2" xr3:uid="{22B4DF5D-FD4A-4D7B-B8B4-43C562172686}" name="Column2" headerRowDxfId="591" dataDxfId="590" totalsRowDxfId="589"/>
    <tableColumn id="3" xr3:uid="{6A519970-5FEA-4576-A9B4-41000A6C5CCC}" name="Column3" headerRowDxfId="588" dataDxfId="587" totalsRowDxfId="586"/>
    <tableColumn id="4" xr3:uid="{A2E8B264-61A3-4BF8-B60C-47FDC4C69FDD}" name="Column4" headerRowDxfId="585" dataDxfId="584" totalsRowDxfId="583"/>
    <tableColumn id="5" xr3:uid="{7E0FC373-0D05-492C-825C-B40FDE1F8F09}" name="Column5" headerRowDxfId="582" dataDxfId="581" totalsRowDxfId="580"/>
    <tableColumn id="6" xr3:uid="{B036D4FF-83D3-49DD-9BFB-0EB8315BFBB2}" name="Column6" totalsRowFunction="count" headerRowDxfId="579" dataDxfId="578" totalsRowDxfId="577"/>
  </tableColumns>
  <tableStyleInfo name="TableStyleMedium9" showFirstColumn="0" showLastColumn="0" showRowStripes="0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735E4081-47BB-4169-97F6-C8937A31D5B6}" name="_strng187" displayName="_strng187" ref="E236:J240" headerRowCount="0" totalsRowShown="0" headerRowDxfId="576" dataDxfId="574" headerRowBorderDxfId="575" tableBorderDxfId="573">
  <tableColumns count="6">
    <tableColumn id="1" xr3:uid="{F9596631-8298-4961-98D8-F297C6B906D3}" name="Column1" headerRowDxfId="572" dataDxfId="571"/>
    <tableColumn id="2" xr3:uid="{B88B964F-3E2E-4774-916E-F7E2C1A99A4F}" name="Column2" headerRowDxfId="570" dataDxfId="569"/>
    <tableColumn id="3" xr3:uid="{FC8FD9DE-AD69-47BC-A0A4-4C7921E7EC59}" name="Column3" headerRowDxfId="568" dataDxfId="567"/>
    <tableColumn id="4" xr3:uid="{F7093180-61DF-4BA3-98F6-CAC4FBB8D320}" name="Column4" headerRowDxfId="566" dataDxfId="565"/>
    <tableColumn id="5" xr3:uid="{17256321-10D1-4832-B45F-1FD902A829EC}" name="Column5" headerRowDxfId="564" dataDxfId="563"/>
    <tableColumn id="6" xr3:uid="{16EB1B3C-7A0A-4A02-B153-CC70E4F401E6}" name="Column6" headerRowDxfId="562" dataDxfId="561"/>
  </tableColumns>
  <tableStyleInfo name="TableStyleMedium9" showFirstColumn="0" showLastColumn="0" showRowStripes="0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034C1F44-9820-4B7D-B3D5-2C3BFD1B02F8}" name="_strng6188" displayName="_strng6188" ref="L236:Q240" headerRowCount="0" totalsRowShown="0" headerRowDxfId="560" dataDxfId="558" headerRowBorderDxfId="559" tableBorderDxfId="557">
  <tableColumns count="6">
    <tableColumn id="1" xr3:uid="{5AFD42DB-A21D-4941-BF62-E373CE48D990}" name="Column1" headerRowDxfId="556" dataDxfId="555"/>
    <tableColumn id="2" xr3:uid="{1A21BC5B-CFA9-4974-8D59-723CABAC2B3B}" name="Column2" headerRowDxfId="554" dataDxfId="553"/>
    <tableColumn id="3" xr3:uid="{9BBCB098-0061-45B8-A87D-B93A62CBB21A}" name="Column3" headerRowDxfId="552" dataDxfId="551"/>
    <tableColumn id="4" xr3:uid="{803DF7B0-1B4C-4AE7-A32B-3F8EBFA759E2}" name="Column4" headerRowDxfId="550" dataDxfId="549"/>
    <tableColumn id="5" xr3:uid="{021409F5-753C-4EAD-80BF-A1D9B1074A54}" name="Column5" headerRowDxfId="548" dataDxfId="547"/>
    <tableColumn id="6" xr3:uid="{5615A6D5-4BB4-47F6-9147-C166F4B3D90C}" name="Column6" headerRowDxfId="546" dataDxfId="545"/>
  </tableColumns>
  <tableStyleInfo name="TableStyleMedium9" showFirstColumn="0" showLastColumn="0" showRowStripes="0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176799D8-605D-4471-BBAE-10523C7CCEEB}" name="_cardio8189" displayName="_cardio8189" ref="L243:Q247" headerRowCount="0" totalsRowShown="0" headerRowDxfId="544" dataDxfId="542" headerRowBorderDxfId="543" tableBorderDxfId="541">
  <tableColumns count="6">
    <tableColumn id="1" xr3:uid="{EDB945FD-F6C4-4F3F-AFE9-BFE9B830E55C}" name="Column1" headerRowDxfId="540" dataDxfId="539"/>
    <tableColumn id="2" xr3:uid="{20C3109B-F4A9-4383-846B-638139C418FE}" name="Column2" headerRowDxfId="538" dataDxfId="537"/>
    <tableColumn id="3" xr3:uid="{BEABC1A9-615C-4FE6-BB02-B822CCC48820}" name="Column3" headerRowDxfId="536" dataDxfId="535"/>
    <tableColumn id="4" xr3:uid="{680DF515-533E-4223-922E-E4735565EE68}" name="Column4" headerRowDxfId="534" dataDxfId="533"/>
    <tableColumn id="5" xr3:uid="{5BDF902B-024A-4EEE-9C39-825DFF9E6FA5}" name="Column5" headerRowDxfId="532" dataDxfId="531"/>
    <tableColumn id="6" xr3:uid="{FB7F448E-187A-4E05-9511-F2A43072D2A1}" name="Column6" headerRowDxfId="530" dataDxfId="529"/>
  </tableColumns>
  <tableStyleInfo name="TableStyleMedium9" showFirstColumn="0" showLastColumn="0" showRowStripes="0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0E9B3AFD-6505-49F8-9018-F495A3447AF7}" name="_cooldown190" displayName="_cooldown190" ref="E250:J254" headerRowCount="0" totalsRowShown="0" headerRowDxfId="528" dataDxfId="526" headerRowBorderDxfId="527" tableBorderDxfId="525">
  <tableColumns count="6">
    <tableColumn id="1" xr3:uid="{E16EF2A2-44A9-4D8E-BC4F-491CF94E54C0}" name="Column1" headerRowDxfId="524" dataDxfId="523"/>
    <tableColumn id="2" xr3:uid="{3F00B4E3-B3E8-40EA-B616-27D5AAA4C53F}" name="Column2" headerRowDxfId="522" dataDxfId="521"/>
    <tableColumn id="3" xr3:uid="{7B270C50-5F60-401E-BCA5-B6406DE12A2F}" name="Column3" headerRowDxfId="520" dataDxfId="519"/>
    <tableColumn id="4" xr3:uid="{0DDF6242-CBD1-4DEF-89FF-EE78AAFE8CA5}" name="Column4" headerRowDxfId="518" dataDxfId="517"/>
    <tableColumn id="5" xr3:uid="{002A9CB8-281A-4FA2-8F41-909A91BA846C}" name="Column5" headerRowDxfId="516" dataDxfId="515"/>
    <tableColumn id="6" xr3:uid="{43E4FE96-3474-47C3-82F2-C4277297DAF5}" name="Column6" headerRowDxfId="514" dataDxfId="513"/>
  </tableColumns>
  <tableStyleInfo name="TableStyleMedium9" showFirstColumn="0" showLastColumn="0" showRowStripes="0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60EADE67-A49F-4785-A93D-838DAC4437C2}" name="_cooldown11191" displayName="_cooldown11191" ref="L250:Q254" headerRowCount="0" totalsRowShown="0" headerRowDxfId="512" dataDxfId="510" headerRowBorderDxfId="511" tableBorderDxfId="509">
  <tableColumns count="6">
    <tableColumn id="1" xr3:uid="{B068EC5E-A3C7-4FF3-AE7C-C5B2C87F7894}" name="Column1" headerRowDxfId="508" dataDxfId="507"/>
    <tableColumn id="2" xr3:uid="{B88657F8-B100-481E-8734-CB42A5BD25D0}" name="Column2" headerRowDxfId="506" dataDxfId="505"/>
    <tableColumn id="3" xr3:uid="{E3434E89-AE7D-46ED-B070-E53BE6E3EEFF}" name="Column3" headerRowDxfId="504" dataDxfId="503"/>
    <tableColumn id="4" xr3:uid="{7C1A5C46-8872-4308-89A0-318857E93698}" name="Column4" headerRowDxfId="502" dataDxfId="501"/>
    <tableColumn id="5" xr3:uid="{441CFAE0-0FB8-4F84-AE57-1141E7C98241}" name="Column5" headerRowDxfId="500" dataDxfId="499"/>
    <tableColumn id="6" xr3:uid="{B92CE5BC-D0CD-4C6C-A7D8-0E8C7C105EC4}" name="Column6" headerRowDxfId="498" dataDxfId="497"/>
  </tableColumns>
  <tableStyleInfo name="TableStyleMedium9" showFirstColumn="0" showLastColumn="0" showRowStripes="0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E70D6590-4B26-48D9-AF97-1072CBF43EE4}" name="_cooldown13192" displayName="_cooldown13192" ref="S251:X255" headerRowCount="0" totalsRowShown="0" headerRowDxfId="496" dataDxfId="494" headerRowBorderDxfId="495" tableBorderDxfId="493">
  <tableColumns count="6">
    <tableColumn id="1" xr3:uid="{8EF463B4-CC1B-48B2-8DF2-47228A61D032}" name="Column1" headerRowDxfId="492" dataDxfId="491"/>
    <tableColumn id="2" xr3:uid="{0166AD79-0470-469F-BEBF-A2B06AB7EC62}" name="Column2" headerRowDxfId="490" dataDxfId="489"/>
    <tableColumn id="3" xr3:uid="{F919C12A-009A-4674-8697-366A85672C21}" name="Column3" headerRowDxfId="488" dataDxfId="487"/>
    <tableColumn id="4" xr3:uid="{9CC6EBCB-8EDF-46C8-A1A0-8C81C752455A}" name="Column4" headerRowDxfId="486" dataDxfId="485"/>
    <tableColumn id="5" xr3:uid="{B7B0902B-CB99-4D39-BD7A-8EAA0241C030}" name="Column5" headerRowDxfId="484" dataDxfId="483"/>
    <tableColumn id="6" xr3:uid="{73213648-6FD9-4177-87DF-BDA8217F35A8}" name="Column6" headerRowDxfId="482" dataDxfId="481"/>
  </tableColumns>
  <tableStyleInfo name="TableStyleMedium9" showFirstColumn="0" showLastColumn="0" showRowStripes="0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5C64DFDC-B8DD-43F6-AE39-1840FCABB8C2}" name="_cooldown14193" displayName="_cooldown14193" ref="Z251:AE255" headerRowCount="0" totalsRowShown="0" headerRowDxfId="480" dataDxfId="478" headerRowBorderDxfId="479" tableBorderDxfId="477">
  <tableColumns count="6">
    <tableColumn id="1" xr3:uid="{7A664BD1-9C2F-4CD9-BE99-8D6D65BE96C7}" name="Column1" headerRowDxfId="476" dataDxfId="475"/>
    <tableColumn id="2" xr3:uid="{16FDE440-36C9-4DAA-862B-C66D72E58E39}" name="Column2" headerRowDxfId="474" dataDxfId="473"/>
    <tableColumn id="3" xr3:uid="{05983B3F-A11C-4FD3-A6F7-77D56445F796}" name="Column3" headerRowDxfId="472" dataDxfId="471"/>
    <tableColumn id="4" xr3:uid="{48F41F13-7E53-42F4-8FE1-443D88A424C9}" name="Column4" headerRowDxfId="470" dataDxfId="469"/>
    <tableColumn id="5" xr3:uid="{0E05148B-C488-48A8-9D60-68A7C4E6773B}" name="Column5" headerRowDxfId="468" dataDxfId="467"/>
    <tableColumn id="6" xr3:uid="{BE9F8645-C5FB-44AE-9470-D119CF68FD2E}" name="Column6" headerRowDxfId="466" dataDxfId="465"/>
  </tableColumns>
  <tableStyleInfo name="TableStyleMedium9" showFirstColumn="0" showLastColumn="0" showRowStripes="0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A4A90D36-D4A5-4177-B114-332315E121E3}" name="_cooldown16194" displayName="_cooldown16194" ref="AG251:AL255" headerRowCount="0" totalsRowShown="0" headerRowDxfId="464" dataDxfId="462" headerRowBorderDxfId="463" tableBorderDxfId="461">
  <tableColumns count="6">
    <tableColumn id="1" xr3:uid="{5C317DE2-CD09-4F1C-8A4F-90AE608ADA18}" name="Column1" headerRowDxfId="460" dataDxfId="459"/>
    <tableColumn id="2" xr3:uid="{986A2C06-2BE7-44DA-9D79-0C68A7B156DD}" name="Column2" headerRowDxfId="458" dataDxfId="457"/>
    <tableColumn id="3" xr3:uid="{2779D294-4556-49C9-BAA7-489EA6517A0D}" name="Column3" headerRowDxfId="456" dataDxfId="455"/>
    <tableColumn id="4" xr3:uid="{E7EAED35-C04F-42A7-868F-176F1FC0896D}" name="Column4" headerRowDxfId="454" dataDxfId="453"/>
    <tableColumn id="5" xr3:uid="{8338E26D-70D8-40B7-8307-A3815BFD0CEC}" name="Column5" headerRowDxfId="452" dataDxfId="451"/>
    <tableColumn id="6" xr3:uid="{828EF145-A61D-4D44-ABE0-AE790940A47B}" name="Column6" headerRowDxfId="450" dataDxfId="449"/>
  </tableColumns>
  <tableStyleInfo name="TableStyleMedium9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96FB0D9-F05A-4078-90AD-F62E0D2B4146}" name="_strng625" displayName="_strng625" ref="Z16:AE20" headerRowCount="0" totalsRowShown="0" headerRowDxfId="3334" dataDxfId="3332" headerRowBorderDxfId="3333" tableBorderDxfId="3331">
  <tableColumns count="6">
    <tableColumn id="1" xr3:uid="{55E704CE-4297-4AFE-8F54-57C164F00D8A}" name="Column1" headerRowDxfId="3330" dataDxfId="3329"/>
    <tableColumn id="2" xr3:uid="{F9EF275F-37AF-4448-901D-61AA380DD4D1}" name="Column2" headerRowDxfId="3328" dataDxfId="3327"/>
    <tableColumn id="3" xr3:uid="{405B72A6-F999-4287-A875-C63E158B281C}" name="Column3" headerRowDxfId="3326" dataDxfId="3325"/>
    <tableColumn id="4" xr3:uid="{A10E70A6-ED1E-4B77-9EB9-157B7CDEF3B4}" name="Column4" headerRowDxfId="3324" dataDxfId="3323"/>
    <tableColumn id="5" xr3:uid="{4028F7C0-1E9C-4B9D-A107-7D0BB599AD77}" name="Column5" headerRowDxfId="3322" dataDxfId="3321"/>
    <tableColumn id="6" xr3:uid="{C85BD292-4615-44F1-B1ED-6841B2A33E5D}" name="Column6" headerRowDxfId="3320" dataDxfId="3319"/>
  </tableColumns>
  <tableStyleInfo name="TableStyleMedium9" showFirstColumn="0" showLastColumn="0" showRowStripes="0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3F0CE873-1BDA-4B42-AF9F-388C4A6FA014}" name="_cooldown18195" displayName="_cooldown18195" ref="AN251:AS255" headerRowCount="0" totalsRowShown="0" headerRowDxfId="448" dataDxfId="446" headerRowBorderDxfId="447" tableBorderDxfId="445">
  <tableColumns count="6">
    <tableColumn id="1" xr3:uid="{8E086A63-DBA6-4899-B884-7C044D037433}" name="Column1" headerRowDxfId="444" dataDxfId="443"/>
    <tableColumn id="2" xr3:uid="{30AB3F06-399C-4E0A-92DC-1EEE1FCB1813}" name="Column2" headerRowDxfId="442" dataDxfId="441"/>
    <tableColumn id="3" xr3:uid="{65EB2A76-8580-413B-9651-8730C6CDF889}" name="Column3" headerRowDxfId="440" dataDxfId="439"/>
    <tableColumn id="4" xr3:uid="{6FB320E1-BFDC-4EEC-A7EC-CE8C36CE5DFF}" name="Column4" headerRowDxfId="438" dataDxfId="437"/>
    <tableColumn id="5" xr3:uid="{77B241E3-DAD6-48ED-BF9D-8E9DFB91A7A6}" name="Column5" headerRowDxfId="436" dataDxfId="435"/>
    <tableColumn id="6" xr3:uid="{D74602B4-CAD5-470B-8493-D2E778ADD0BA}" name="Column6" headerRowDxfId="434" dataDxfId="433"/>
  </tableColumns>
  <tableStyleInfo name="TableStyleMedium9" showFirstColumn="0" showLastColumn="0" showRowStripes="0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786FB170-259D-492F-B6D8-998381D4B1FB}" name="_cardio820196" displayName="_cardio820196" ref="S243:X247" headerRowCount="0" totalsRowShown="0" headerRowDxfId="432" dataDxfId="430" headerRowBorderDxfId="431" tableBorderDxfId="429">
  <tableColumns count="6">
    <tableColumn id="1" xr3:uid="{50462351-D7B0-4E73-BC6E-AA116E1D4540}" name="Column1" headerRowDxfId="428" dataDxfId="427"/>
    <tableColumn id="2" xr3:uid="{8B9FFD26-6437-465E-AF88-7F27B6CEE14B}" name="Column2" headerRowDxfId="426" dataDxfId="425"/>
    <tableColumn id="3" xr3:uid="{79AEF2D0-1E15-4E4A-B01E-4C0F5A2B11BD}" name="Column3" headerRowDxfId="424" dataDxfId="423"/>
    <tableColumn id="4" xr3:uid="{2C7302FC-2DFE-4C6C-8E1C-DBFBF21A9734}" name="Column4" headerRowDxfId="422" dataDxfId="421"/>
    <tableColumn id="5" xr3:uid="{C4213AA2-DF1B-4201-BB28-4B7DB828446E}" name="Column5" headerRowDxfId="420" dataDxfId="419"/>
    <tableColumn id="6" xr3:uid="{E5594740-99DC-4694-B261-23341AE78C46}" name="Column6" headerRowDxfId="418" dataDxfId="417"/>
  </tableColumns>
  <tableStyleInfo name="TableStyleMedium9" showFirstColumn="0" showLastColumn="0" showRowStripes="0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0FF836AB-64AA-4DA8-8F7E-7E91CFEA7B10}" name="_cardio821197" displayName="_cardio821197" ref="Z243:AE247" headerRowCount="0" totalsRowShown="0" headerRowDxfId="416" dataDxfId="414" headerRowBorderDxfId="415" tableBorderDxfId="413">
  <tableColumns count="6">
    <tableColumn id="1" xr3:uid="{5B328B96-5D57-4B04-B902-359AADA7A64E}" name="Column1" headerRowDxfId="412" dataDxfId="411"/>
    <tableColumn id="2" xr3:uid="{5FB610F6-9F9B-491E-95DF-E0A0C6BF99FE}" name="Column2" headerRowDxfId="410" dataDxfId="409"/>
    <tableColumn id="3" xr3:uid="{A0D71EA3-B859-4AF8-B379-5FC2918ECFA8}" name="Column3" headerRowDxfId="408" dataDxfId="407"/>
    <tableColumn id="4" xr3:uid="{7F5D139E-F53B-4448-B63C-5578530A944D}" name="Column4" headerRowDxfId="406" dataDxfId="405"/>
    <tableColumn id="5" xr3:uid="{C710A83A-1863-4C27-9196-06454B107808}" name="Column5" headerRowDxfId="404" dataDxfId="403"/>
    <tableColumn id="6" xr3:uid="{117F58FF-506C-42B7-8983-766BF86310B1}" name="Column6" headerRowDxfId="402" dataDxfId="401"/>
  </tableColumns>
  <tableStyleInfo name="TableStyleMedium9" showFirstColumn="0" showLastColumn="0" showRowStripes="0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97A4FC74-54B2-4571-8E01-91310C3D4807}" name="_cardio822198" displayName="_cardio822198" ref="AG243:AL247" headerRowCount="0" totalsRowShown="0" headerRowDxfId="400" dataDxfId="398" headerRowBorderDxfId="399" tableBorderDxfId="397">
  <tableColumns count="6">
    <tableColumn id="1" xr3:uid="{646406B3-1937-460A-91E2-3CC2D9F9B90D}" name="Column1" headerRowDxfId="396" dataDxfId="395"/>
    <tableColumn id="2" xr3:uid="{06156205-E1C1-4DD7-B27B-1EA23AA22194}" name="Column2" headerRowDxfId="394" dataDxfId="393"/>
    <tableColumn id="3" xr3:uid="{A2933A46-0A64-40A8-9375-BAB32AB59ACA}" name="Column3" headerRowDxfId="392" dataDxfId="391"/>
    <tableColumn id="4" xr3:uid="{9E7AD0FC-4D54-45D2-B691-8C9BEDB654FD}" name="Column4" headerRowDxfId="390" dataDxfId="389"/>
    <tableColumn id="5" xr3:uid="{D1A063C2-50D6-4D26-BF13-361A19431771}" name="Column5" headerRowDxfId="388" dataDxfId="387"/>
    <tableColumn id="6" xr3:uid="{669CEF3D-044C-42B4-AE2B-59E99B170143}" name="Column6" headerRowDxfId="386" dataDxfId="385"/>
  </tableColumns>
  <tableStyleInfo name="TableStyleMedium9" showFirstColumn="0" showLastColumn="0" showRowStripes="0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CD7C5584-9841-4861-9B14-FB7B33D9D36E}" name="_cardio823199" displayName="_cardio823199" ref="AN243:AS247" headerRowCount="0" totalsRowShown="0" headerRowDxfId="384" dataDxfId="382" headerRowBorderDxfId="383" tableBorderDxfId="381">
  <tableColumns count="6">
    <tableColumn id="1" xr3:uid="{28881C1B-C0BA-479A-8350-3BEBFFE38E78}" name="Column1" headerRowDxfId="380" dataDxfId="379"/>
    <tableColumn id="2" xr3:uid="{B153A9F3-3C9C-4A78-BB81-E6A29BE4604F}" name="Column2" headerRowDxfId="378" dataDxfId="377"/>
    <tableColumn id="3" xr3:uid="{DFB78FFC-A02D-44B7-9658-639D92AAE86D}" name="Column3" headerRowDxfId="376" dataDxfId="375"/>
    <tableColumn id="4" xr3:uid="{CE5DCCB8-DA6A-4C78-A7E1-C6B778388F69}" name="Column4" headerRowDxfId="374" dataDxfId="373"/>
    <tableColumn id="5" xr3:uid="{A6563EA1-15B2-4037-AECF-46F355104460}" name="Column5" headerRowDxfId="372" dataDxfId="371"/>
    <tableColumn id="6" xr3:uid="{A1B17477-D8B3-4226-A520-4555D4EBAEE2}" name="Column6" headerRowDxfId="370" dataDxfId="369"/>
  </tableColumns>
  <tableStyleInfo name="TableStyleMedium9" showFirstColumn="0" showLastColumn="0" showRowStripes="0" showColumnStripes="0"/>
</table>
</file>

<file path=xl/tables/table1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A081BE86-E730-4ECE-A7EE-E7BE8D81CE30}" name="_strng624200" displayName="_strng624200" ref="S236:X240" headerRowCount="0" totalsRowShown="0" headerRowDxfId="368" dataDxfId="366" headerRowBorderDxfId="367" tableBorderDxfId="365">
  <tableColumns count="6">
    <tableColumn id="1" xr3:uid="{4DA311C9-C5D3-444C-AF99-B2A1F1B4DCB9}" name="Column1" headerRowDxfId="364" dataDxfId="363"/>
    <tableColumn id="2" xr3:uid="{80B884BC-4B1B-48EC-B917-CFBE59B8875F}" name="Column2" headerRowDxfId="362" dataDxfId="361"/>
    <tableColumn id="3" xr3:uid="{1D9F34C0-D706-4190-B766-B5CE2DB54B0B}" name="Column3" headerRowDxfId="360" dataDxfId="359"/>
    <tableColumn id="4" xr3:uid="{26EEDC53-A64C-4911-8F4A-54C5809DE185}" name="Column4" headerRowDxfId="358" dataDxfId="357"/>
    <tableColumn id="5" xr3:uid="{67FCE3D6-CD31-4A6A-811E-61EF9105447B}" name="Column5" headerRowDxfId="356" dataDxfId="355"/>
    <tableColumn id="6" xr3:uid="{06E19EFF-628B-4B4B-8AA5-47452C33741F}" name="Column6" headerRowDxfId="354" dataDxfId="353"/>
  </tableColumns>
  <tableStyleInfo name="TableStyleMedium9" showFirstColumn="0" showLastColumn="0" showRowStripes="0" showColumnStripes="0"/>
</table>
</file>

<file path=xl/tables/table1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71B2B1B1-7A94-4F25-BBE6-A626C7812D60}" name="_strng625201" displayName="_strng625201" ref="Z236:AE240" headerRowCount="0" totalsRowShown="0" headerRowDxfId="352" dataDxfId="350" headerRowBorderDxfId="351" tableBorderDxfId="349">
  <tableColumns count="6">
    <tableColumn id="1" xr3:uid="{53C46208-169D-4F70-89C3-A6E13D568F16}" name="Column1" headerRowDxfId="348" dataDxfId="347"/>
    <tableColumn id="2" xr3:uid="{8E4186BD-8F42-4519-83F6-5E7E2CB623A8}" name="Column2" headerRowDxfId="346" dataDxfId="345"/>
    <tableColumn id="3" xr3:uid="{E245B564-C623-4F22-B63B-54F2EC93AE8B}" name="Column3" headerRowDxfId="344" dataDxfId="343"/>
    <tableColumn id="4" xr3:uid="{EAFB38B4-0B11-4733-BF4D-57589BC537BF}" name="Column4" headerRowDxfId="342" dataDxfId="341"/>
    <tableColumn id="5" xr3:uid="{635E9A33-27AC-4BA2-9673-D186C652FD0F}" name="Column5" headerRowDxfId="340" dataDxfId="339"/>
    <tableColumn id="6" xr3:uid="{C92B956A-6D3D-4EC3-A502-1620F9DC852F}" name="Column6" headerRowDxfId="338" dataDxfId="337"/>
  </tableColumns>
  <tableStyleInfo name="TableStyleMedium9" showFirstColumn="0" showLastColumn="0" showRowStripes="0" showColumnStripes="0"/>
</table>
</file>

<file path=xl/tables/table1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59733129-E7A4-485E-94B9-2A2B127FACF0}" name="_strng626202" displayName="_strng626202" ref="AG236:AL240" headerRowCount="0" totalsRowShown="0" headerRowDxfId="336" dataDxfId="334" headerRowBorderDxfId="335" tableBorderDxfId="333">
  <tableColumns count="6">
    <tableColumn id="1" xr3:uid="{137C37D0-874D-4BD2-80C6-1C76A5C1B9EF}" name="Column1" headerRowDxfId="332" dataDxfId="331"/>
    <tableColumn id="2" xr3:uid="{8596339F-DF5E-478D-8C78-C009274B2B32}" name="Column2" headerRowDxfId="330" dataDxfId="329"/>
    <tableColumn id="3" xr3:uid="{3CA01AC6-FB14-44B0-9084-E02247B71339}" name="Column3" headerRowDxfId="328" dataDxfId="327"/>
    <tableColumn id="4" xr3:uid="{E8F80DA6-E69F-4A1B-9A58-4162770D83F8}" name="Column4" headerRowDxfId="326" dataDxfId="325"/>
    <tableColumn id="5" xr3:uid="{D2FFF921-C526-4BA1-9B0C-CF4ADE8D5411}" name="Column5" headerRowDxfId="324" dataDxfId="323"/>
    <tableColumn id="6" xr3:uid="{BEBAC47B-359A-47F6-8FEB-7C3045BFD699}" name="Column6" headerRowDxfId="322" dataDxfId="321"/>
  </tableColumns>
  <tableStyleInfo name="TableStyleMedium9" showFirstColumn="0" showLastColumn="0" showRowStripes="0" showColumnStripes="0"/>
</table>
</file>

<file path=xl/tables/table1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8D0DA06B-4CA8-4140-9D40-075E1B2439FB}" name="_strng627203" displayName="_strng627203" ref="AN236:AS240" headerRowCount="0" totalsRowShown="0" headerRowDxfId="320" dataDxfId="318" headerRowBorderDxfId="319" tableBorderDxfId="317">
  <tableColumns count="6">
    <tableColumn id="1" xr3:uid="{54C4CCD3-A79C-4A16-82C4-FC1CAE710E60}" name="Column1" headerRowDxfId="316" dataDxfId="315"/>
    <tableColumn id="2" xr3:uid="{29C330E2-D136-4829-8EFB-D79C09F69F8C}" name="Column2" headerRowDxfId="314" dataDxfId="313"/>
    <tableColumn id="3" xr3:uid="{0731EAA5-4F3A-41CB-8FA7-799D794550F8}" name="Column3" headerRowDxfId="312" dataDxfId="311"/>
    <tableColumn id="4" xr3:uid="{EF9D2106-3169-4768-AA9F-7C8ABC565D9C}" name="Column4" headerRowDxfId="310" dataDxfId="309"/>
    <tableColumn id="5" xr3:uid="{EF3445B2-DBC8-45D9-BFAE-515C7AEDF96E}" name="Column5" headerRowDxfId="308" dataDxfId="307"/>
    <tableColumn id="6" xr3:uid="{EDB34F68-7BBB-4E27-A469-0080AE475609}" name="Column6" headerRowDxfId="306" dataDxfId="305"/>
  </tableColumns>
  <tableStyleInfo name="TableStyleMedium9" showFirstColumn="0" showLastColumn="0" showRowStripes="0" showColumnStripes="0"/>
</table>
</file>

<file path=xl/tables/table1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8CCEB700-9798-403D-876E-11D91D644F0D}" name="_warmup328204" displayName="_warmup328204" ref="S229:X233" headerRowCount="0" headerRowDxfId="304" dataDxfId="302" headerRowBorderDxfId="303" tableBorderDxfId="301" totalsRowBorderDxfId="300">
  <tableColumns count="6">
    <tableColumn id="1" xr3:uid="{E72D2FA5-3B75-4334-B757-9BC2876B1481}" name="Column1" headerRowDxfId="299" dataDxfId="298" totalsRowDxfId="297"/>
    <tableColumn id="2" xr3:uid="{2B928D66-8AEE-466F-ACD3-A8806E21271F}" name="Column2" headerRowDxfId="296" dataDxfId="295" totalsRowDxfId="294"/>
    <tableColumn id="3" xr3:uid="{A04C1DEC-4A02-4DAB-BF18-09DCAA4F4569}" name="Column3" headerRowDxfId="293" dataDxfId="292" totalsRowDxfId="291"/>
    <tableColumn id="4" xr3:uid="{F6A71FF7-444A-4C63-9AA5-5491A171C864}" name="Column4" headerRowDxfId="290" dataDxfId="289" totalsRowDxfId="288"/>
    <tableColumn id="5" xr3:uid="{A036E279-0A62-4B0E-A81F-7E989617EC35}" name="Column5" headerRowDxfId="287" dataDxfId="286" totalsRowDxfId="285"/>
    <tableColumn id="6" xr3:uid="{546A885C-C583-4E4B-96F2-8A28663889F3}" name="Column6" totalsRowFunction="count" headerRowDxfId="284" dataDxfId="283" totalsRowDxfId="282"/>
  </tableColumns>
  <tableStyleInfo name="TableStyleMedium9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6AF5A76-7B26-4039-8FB6-BFF56B9C4F32}" name="_strng626" displayName="_strng626" ref="AG16:AL20" headerRowCount="0" totalsRowShown="0" headerRowDxfId="3318" dataDxfId="3316" headerRowBorderDxfId="3317" tableBorderDxfId="3315">
  <tableColumns count="6">
    <tableColumn id="1" xr3:uid="{F1E8BB4E-B8F5-47B2-9631-2E5E24219C06}" name="Column1" headerRowDxfId="3314" dataDxfId="3313"/>
    <tableColumn id="2" xr3:uid="{9991096A-54A4-4F93-8BA9-CCF454F17F06}" name="Column2" headerRowDxfId="3312" dataDxfId="3311"/>
    <tableColumn id="3" xr3:uid="{057DA5FB-D88F-4510-92DC-5395BF7786E9}" name="Column3" headerRowDxfId="3310" dataDxfId="3309"/>
    <tableColumn id="4" xr3:uid="{024FDC9E-7571-433F-B19E-6827CC7909FF}" name="Column4" headerRowDxfId="3308" dataDxfId="3307"/>
    <tableColumn id="5" xr3:uid="{C7081501-481E-48CD-AB35-F1C06634DB22}" name="Column5" headerRowDxfId="3306" dataDxfId="3305"/>
    <tableColumn id="6" xr3:uid="{7A6CC6B5-AF16-4FEE-86A6-966BEBFE1A53}" name="Column6" headerRowDxfId="3304" dataDxfId="3303"/>
  </tableColumns>
  <tableStyleInfo name="TableStyleMedium9" showFirstColumn="0" showLastColumn="0" showRowStripes="0" showColumnStripes="0"/>
</table>
</file>

<file path=xl/tables/table1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F49225F1-06D8-4CB3-96DF-C55FE0A5AC55}" name="_warmup329205" displayName="_warmup329205" ref="Z229:AE233" headerRowCount="0" headerRowDxfId="281" dataDxfId="279" headerRowBorderDxfId="280" tableBorderDxfId="278" totalsRowBorderDxfId="277">
  <tableColumns count="6">
    <tableColumn id="1" xr3:uid="{4A8B1F26-B5ED-4EA3-97A1-0566252B9429}" name="Column1" headerRowDxfId="276" dataDxfId="275" totalsRowDxfId="274"/>
    <tableColumn id="2" xr3:uid="{85D0BAA6-A8C3-449C-8D99-56D03F85AC02}" name="Column2" headerRowDxfId="273" dataDxfId="272" totalsRowDxfId="271"/>
    <tableColumn id="3" xr3:uid="{BCC4E57D-941F-41EE-9483-A4EC4722808C}" name="Column3" headerRowDxfId="270" dataDxfId="269" totalsRowDxfId="268"/>
    <tableColumn id="4" xr3:uid="{CBE02846-DF58-4D69-88DB-16560892827F}" name="Column4" headerRowDxfId="267" dataDxfId="266" totalsRowDxfId="265"/>
    <tableColumn id="5" xr3:uid="{E013EB49-0B86-46C8-B39F-296FBF83849E}" name="Column5" headerRowDxfId="264" dataDxfId="263" totalsRowDxfId="262"/>
    <tableColumn id="6" xr3:uid="{103F4363-83D1-41F5-91B4-340E2D3B966A}" name="Column6" totalsRowFunction="count" headerRowDxfId="261" dataDxfId="260" totalsRowDxfId="259"/>
  </tableColumns>
  <tableStyleInfo name="TableStyleMedium9" showFirstColumn="0" showLastColumn="0" showRowStripes="0" showColumnStripes="0"/>
</table>
</file>

<file path=xl/tables/table1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13E23FA2-C78E-404A-B89B-3450CF3178FC}" name="_warmup330206" displayName="_warmup330206" ref="AG229:AL233" headerRowCount="0" headerRowDxfId="258" dataDxfId="256" headerRowBorderDxfId="257" tableBorderDxfId="255" totalsRowBorderDxfId="254">
  <tableColumns count="6">
    <tableColumn id="1" xr3:uid="{DA41024C-DC80-4D84-B66B-48420CBA340E}" name="Column1" headerRowDxfId="253" dataDxfId="252" totalsRowDxfId="251"/>
    <tableColumn id="2" xr3:uid="{0530E0CD-6FCE-4136-A127-49EBB2A0B8A7}" name="Column2" headerRowDxfId="250" dataDxfId="249" totalsRowDxfId="248"/>
    <tableColumn id="3" xr3:uid="{B5901D55-B6AB-46E2-88D4-6FFC0E801A8B}" name="Column3" headerRowDxfId="247" dataDxfId="246" totalsRowDxfId="245"/>
    <tableColumn id="4" xr3:uid="{E639BD2B-1850-404A-B118-C94FD5E49419}" name="Column4" headerRowDxfId="244" dataDxfId="243" totalsRowDxfId="242"/>
    <tableColumn id="5" xr3:uid="{1E11C616-2157-4B49-A4E7-F4C6EAB028DF}" name="Column5" headerRowDxfId="241" dataDxfId="240" totalsRowDxfId="239"/>
    <tableColumn id="6" xr3:uid="{7059A97A-3EBC-4B4D-B576-AB9AF679077D}" name="Column6" totalsRowFunction="count" headerRowDxfId="238" dataDxfId="237" totalsRowDxfId="236"/>
  </tableColumns>
  <tableStyleInfo name="TableStyleMedium9" showFirstColumn="0" showLastColumn="0" showRowStripes="0" showColumnStripes="0"/>
</table>
</file>

<file path=xl/tables/table1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63F0AB59-BBA1-448C-A22B-B6B588D32204}" name="_warmup331207" displayName="_warmup331207" ref="AN229:AS233" headerRowCount="0" headerRowDxfId="235" dataDxfId="233" headerRowBorderDxfId="234" tableBorderDxfId="232" totalsRowBorderDxfId="231">
  <tableColumns count="6">
    <tableColumn id="1" xr3:uid="{B0BF1E37-C9B9-404C-8A9B-DA8C4C86CADF}" name="Column1" headerRowDxfId="230" dataDxfId="229" totalsRowDxfId="228"/>
    <tableColumn id="2" xr3:uid="{C9F62099-DB9F-40C4-B020-2F7C6E493E55}" name="Column2" headerRowDxfId="227" dataDxfId="226" totalsRowDxfId="225"/>
    <tableColumn id="3" xr3:uid="{CACBF385-2640-4ECD-A477-9045D4254FDC}" name="Column3" headerRowDxfId="224" dataDxfId="223" totalsRowDxfId="222"/>
    <tableColumn id="4" xr3:uid="{7641A7C7-2038-460F-B380-725CC92DE573}" name="Column4" headerRowDxfId="221" dataDxfId="220" totalsRowDxfId="219"/>
    <tableColumn id="5" xr3:uid="{82A4517B-F91C-41EA-ADD8-D021F685101D}" name="Column5" headerRowDxfId="218" dataDxfId="217" totalsRowDxfId="216"/>
    <tableColumn id="6" xr3:uid="{24AA3185-13B0-4BB3-8263-2CDD0A099CA8}" name="Column6" totalsRowFunction="count" headerRowDxfId="215" dataDxfId="214" totalsRowDxfId="213"/>
  </tableColumns>
  <tableStyleInfo name="TableStyleMedium9" showFirstColumn="0" showLastColumn="0" showRowStripes="0" showColumnStripes="0"/>
</table>
</file>

<file path=xl/tables/table1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04000000}" name="_warmtrk" displayName="_warmtrk" ref="B10:Z14" headerRowCount="0" totalsRowShown="0" headerRowDxfId="212" headerRowBorderDxfId="211" tableBorderDxfId="210" totalsRowBorderDxfId="209">
  <tableColumns count="25">
    <tableColumn id="1" xr3:uid="{00000000-0010-0000-0400-000001000000}" name="Column1" headerRowDxfId="208" dataDxfId="207">
      <calculatedColumnFormula>(_warmup[], _warmtrk[Column1])</calculatedColumnFormula>
    </tableColumn>
    <tableColumn id="2" xr3:uid="{00000000-0010-0000-0400-000002000000}" name="Column2" headerRowDxfId="206" dataDxfId="205"/>
    <tableColumn id="3" xr3:uid="{00000000-0010-0000-0400-000003000000}" name="Column3" headerRowDxfId="204" dataDxfId="203"/>
    <tableColumn id="4" xr3:uid="{00000000-0010-0000-0400-000004000000}" name="Column4" headerRowDxfId="202" dataDxfId="201"/>
    <tableColumn id="5" xr3:uid="{00000000-0010-0000-0400-000005000000}" name="Column5" headerRowDxfId="200" dataDxfId="199"/>
    <tableColumn id="6" xr3:uid="{00000000-0010-0000-0400-000006000000}" name="Column6" headerRowDxfId="198" dataDxfId="197"/>
    <tableColumn id="7" xr3:uid="{00000000-0010-0000-0400-000007000000}" name="Column7" headerRowDxfId="196" dataDxfId="195"/>
    <tableColumn id="8" xr3:uid="{00000000-0010-0000-0400-000008000000}" name="Column8" headerRowDxfId="194" dataDxfId="193"/>
    <tableColumn id="9" xr3:uid="{00000000-0010-0000-0400-000009000000}" name="Column9" headerRowDxfId="192" dataDxfId="191"/>
    <tableColumn id="10" xr3:uid="{00000000-0010-0000-0400-00000A000000}" name="Column10" headerRowDxfId="190" dataDxfId="189"/>
    <tableColumn id="11" xr3:uid="{00000000-0010-0000-0400-00000B000000}" name="Column11" headerRowDxfId="188" dataDxfId="187"/>
    <tableColumn id="12" xr3:uid="{00000000-0010-0000-0400-00000C000000}" name="Column12" headerRowDxfId="186" dataDxfId="185"/>
    <tableColumn id="13" xr3:uid="{00000000-0010-0000-0400-00000D000000}" name="Column13" headerRowDxfId="184" dataDxfId="183"/>
    <tableColumn id="14" xr3:uid="{00000000-0010-0000-0400-00000E000000}" name="Column14" headerRowDxfId="182" dataDxfId="181"/>
    <tableColumn id="15" xr3:uid="{00000000-0010-0000-0400-00000F000000}" name="Column15" headerRowDxfId="180" dataDxfId="179"/>
    <tableColumn id="16" xr3:uid="{00000000-0010-0000-0400-000010000000}" name="Column16" headerRowDxfId="178" dataDxfId="177"/>
    <tableColumn id="17" xr3:uid="{00000000-0010-0000-0400-000011000000}" name="Column17" headerRowDxfId="176" dataDxfId="175"/>
    <tableColumn id="18" xr3:uid="{00000000-0010-0000-0400-000012000000}" name="Column18" headerRowDxfId="174" dataDxfId="173"/>
    <tableColumn id="19" xr3:uid="{00000000-0010-0000-0400-000013000000}" name="Column19" headerRowDxfId="172" dataDxfId="171"/>
    <tableColumn id="20" xr3:uid="{00000000-0010-0000-0400-000014000000}" name="Column20" headerRowDxfId="170" dataDxfId="169"/>
    <tableColumn id="21" xr3:uid="{00000000-0010-0000-0400-000015000000}" name="Column21" headerRowDxfId="168" dataDxfId="167"/>
    <tableColumn id="22" xr3:uid="{00000000-0010-0000-0400-000016000000}" name="Column22" headerRowDxfId="166" dataDxfId="165"/>
    <tableColumn id="23" xr3:uid="{00000000-0010-0000-0400-000017000000}" name="Column23" headerRowDxfId="164" dataDxfId="163"/>
    <tableColumn id="24" xr3:uid="{00000000-0010-0000-0400-000018000000}" name="Column24" headerRowDxfId="162" dataDxfId="161"/>
    <tableColumn id="25" xr3:uid="{00000000-0010-0000-0400-000019000000}" name="Column25" headerRowDxfId="160" dataDxfId="159"/>
  </tableColumns>
  <tableStyleInfo name="TableStyleMedium9" showFirstColumn="0" showLastColumn="0" showRowStripes="1" showColumnStripes="0"/>
</table>
</file>

<file path=xl/tables/table1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05000000}" name="_strgtrk" displayName="_strgtrk" ref="B16:Z20" headerRowCount="0" totalsRowShown="0" headerRowDxfId="158" headerRowBorderDxfId="157" tableBorderDxfId="156">
  <tableColumns count="25">
    <tableColumn id="1" xr3:uid="{00000000-0010-0000-0500-000001000000}" name="Column1" headerRowDxfId="155" dataDxfId="154"/>
    <tableColumn id="2" xr3:uid="{00000000-0010-0000-0500-000002000000}" name="Column2" headerRowDxfId="153" dataDxfId="152"/>
    <tableColumn id="3" xr3:uid="{00000000-0010-0000-0500-000003000000}" name="Column3" headerRowDxfId="151" dataDxfId="150"/>
    <tableColumn id="4" xr3:uid="{00000000-0010-0000-0500-000004000000}" name="Column4" headerRowDxfId="149" dataDxfId="148"/>
    <tableColumn id="5" xr3:uid="{00000000-0010-0000-0500-000005000000}" name="Column5" headerRowDxfId="147" dataDxfId="146"/>
    <tableColumn id="6" xr3:uid="{00000000-0010-0000-0500-000006000000}" name="Column6" headerRowDxfId="145" dataDxfId="144"/>
    <tableColumn id="7" xr3:uid="{00000000-0010-0000-0500-000007000000}" name="Column7" headerRowDxfId="143" dataDxfId="142"/>
    <tableColumn id="8" xr3:uid="{00000000-0010-0000-0500-000008000000}" name="Column8" headerRowDxfId="141" dataDxfId="140"/>
    <tableColumn id="9" xr3:uid="{00000000-0010-0000-0500-000009000000}" name="Column9" headerRowDxfId="139" dataDxfId="138"/>
    <tableColumn id="10" xr3:uid="{00000000-0010-0000-0500-00000A000000}" name="Column10" headerRowDxfId="137" dataDxfId="136"/>
    <tableColumn id="11" xr3:uid="{00000000-0010-0000-0500-00000B000000}" name="Column11" headerRowDxfId="135" dataDxfId="134"/>
    <tableColumn id="12" xr3:uid="{00000000-0010-0000-0500-00000C000000}" name="Column12" headerRowDxfId="133" dataDxfId="132"/>
    <tableColumn id="13" xr3:uid="{00000000-0010-0000-0500-00000D000000}" name="Column13" headerRowDxfId="131" dataDxfId="130"/>
    <tableColumn id="14" xr3:uid="{00000000-0010-0000-0500-00000E000000}" name="Column14" headerRowDxfId="129" dataDxfId="128"/>
    <tableColumn id="15" xr3:uid="{00000000-0010-0000-0500-00000F000000}" name="Column15" headerRowDxfId="127" dataDxfId="126"/>
    <tableColumn id="16" xr3:uid="{00000000-0010-0000-0500-000010000000}" name="Column16" headerRowDxfId="125" dataDxfId="124"/>
    <tableColumn id="17" xr3:uid="{00000000-0010-0000-0500-000011000000}" name="Column17" headerRowDxfId="123" dataDxfId="122"/>
    <tableColumn id="18" xr3:uid="{00000000-0010-0000-0500-000012000000}" name="Column18" headerRowDxfId="121" dataDxfId="120"/>
    <tableColumn id="19" xr3:uid="{00000000-0010-0000-0500-000013000000}" name="Column19" headerRowDxfId="119" dataDxfId="118"/>
    <tableColumn id="20" xr3:uid="{00000000-0010-0000-0500-000014000000}" name="Column20" headerRowDxfId="117" dataDxfId="116"/>
    <tableColumn id="21" xr3:uid="{00000000-0010-0000-0500-000015000000}" name="Column21" headerRowDxfId="115" dataDxfId="114"/>
    <tableColumn id="22" xr3:uid="{00000000-0010-0000-0500-000016000000}" name="Column22" headerRowDxfId="113" dataDxfId="112"/>
    <tableColumn id="23" xr3:uid="{00000000-0010-0000-0500-000017000000}" name="Column23" headerRowDxfId="111" dataDxfId="110"/>
    <tableColumn id="24" xr3:uid="{00000000-0010-0000-0500-000018000000}" name="Column24" headerRowDxfId="109" dataDxfId="108"/>
    <tableColumn id="25" xr3:uid="{00000000-0010-0000-0500-000019000000}" name="Column25" headerRowDxfId="107" dataDxfId="106"/>
  </tableColumns>
  <tableStyleInfo name="TableStyleMedium9" showFirstColumn="0" showLastColumn="0" showRowStripes="1" showColumnStripes="0"/>
</table>
</file>

<file path=xl/tables/table1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06000000}" name="_cardiotrk" displayName="_cardiotrk" ref="B22:Z26" headerRowCount="0" totalsRowShown="0" headerRowDxfId="105" headerRowBorderDxfId="104" tableBorderDxfId="103">
  <tableColumns count="25">
    <tableColumn id="1" xr3:uid="{00000000-0010-0000-0600-000001000000}" name="Column1" headerRowDxfId="102" dataDxfId="101"/>
    <tableColumn id="2" xr3:uid="{00000000-0010-0000-0600-000002000000}" name="Column2" headerRowDxfId="100" dataDxfId="99"/>
    <tableColumn id="3" xr3:uid="{00000000-0010-0000-0600-000003000000}" name="Column3" headerRowDxfId="98" dataDxfId="97"/>
    <tableColumn id="4" xr3:uid="{00000000-0010-0000-0600-000004000000}" name="Column4" headerRowDxfId="96" dataDxfId="95"/>
    <tableColumn id="5" xr3:uid="{00000000-0010-0000-0600-000005000000}" name="Column5" headerRowDxfId="94" dataDxfId="93"/>
    <tableColumn id="6" xr3:uid="{00000000-0010-0000-0600-000006000000}" name="Column6" headerRowDxfId="92" dataDxfId="91"/>
    <tableColumn id="7" xr3:uid="{00000000-0010-0000-0600-000007000000}" name="Column7" headerRowDxfId="90" dataDxfId="89"/>
    <tableColumn id="8" xr3:uid="{00000000-0010-0000-0600-000008000000}" name="Column8" headerRowDxfId="88" dataDxfId="87"/>
    <tableColumn id="9" xr3:uid="{00000000-0010-0000-0600-000009000000}" name="Column9" headerRowDxfId="86" dataDxfId="85"/>
    <tableColumn id="10" xr3:uid="{00000000-0010-0000-0600-00000A000000}" name="Column10" headerRowDxfId="84" dataDxfId="83"/>
    <tableColumn id="11" xr3:uid="{00000000-0010-0000-0600-00000B000000}" name="Column11" headerRowDxfId="82" dataDxfId="81"/>
    <tableColumn id="12" xr3:uid="{00000000-0010-0000-0600-00000C000000}" name="Column12" headerRowDxfId="80" dataDxfId="79"/>
    <tableColumn id="13" xr3:uid="{00000000-0010-0000-0600-00000D000000}" name="Column13" headerRowDxfId="78" dataDxfId="77"/>
    <tableColumn id="14" xr3:uid="{00000000-0010-0000-0600-00000E000000}" name="Column14" headerRowDxfId="76" dataDxfId="75"/>
    <tableColumn id="15" xr3:uid="{00000000-0010-0000-0600-00000F000000}" name="Column15" headerRowDxfId="74" dataDxfId="73"/>
    <tableColumn id="16" xr3:uid="{00000000-0010-0000-0600-000010000000}" name="Column16" headerRowDxfId="72" dataDxfId="71"/>
    <tableColumn id="17" xr3:uid="{00000000-0010-0000-0600-000011000000}" name="Column17" headerRowDxfId="70" dataDxfId="69"/>
    <tableColumn id="18" xr3:uid="{00000000-0010-0000-0600-000012000000}" name="Column18" headerRowDxfId="68" dataDxfId="67"/>
    <tableColumn id="19" xr3:uid="{00000000-0010-0000-0600-000013000000}" name="Column19" headerRowDxfId="66" dataDxfId="65"/>
    <tableColumn id="20" xr3:uid="{00000000-0010-0000-0600-000014000000}" name="Column20" headerRowDxfId="64" dataDxfId="63"/>
    <tableColumn id="21" xr3:uid="{00000000-0010-0000-0600-000015000000}" name="Column21" headerRowDxfId="62" dataDxfId="61"/>
    <tableColumn id="22" xr3:uid="{00000000-0010-0000-0600-000016000000}" name="Column22" headerRowDxfId="60" dataDxfId="59"/>
    <tableColumn id="23" xr3:uid="{00000000-0010-0000-0600-000017000000}" name="Column23" headerRowDxfId="58" dataDxfId="57"/>
    <tableColumn id="24" xr3:uid="{00000000-0010-0000-0600-000018000000}" name="Column24" headerRowDxfId="56" dataDxfId="55"/>
    <tableColumn id="25" xr3:uid="{00000000-0010-0000-0600-000019000000}" name="Column25" headerRowDxfId="54" dataDxfId="53"/>
  </tableColumns>
  <tableStyleInfo name="TableStyleMedium9" showFirstColumn="0" showLastColumn="0" showRowStripes="1" showColumnStripes="0"/>
</table>
</file>

<file path=xl/tables/table1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07000000}" name="_cooltrk" displayName="_cooltrk" ref="B28:Z32" headerRowCount="0" totalsRowShown="0" headerRowDxfId="52" headerRowBorderDxfId="51" tableBorderDxfId="50">
  <tableColumns count="25">
    <tableColumn id="1" xr3:uid="{00000000-0010-0000-0700-000001000000}" name="Column1" headerRowDxfId="49" dataDxfId="48"/>
    <tableColumn id="2" xr3:uid="{00000000-0010-0000-0700-000002000000}" name="Column2" headerRowDxfId="47" dataDxfId="46"/>
    <tableColumn id="3" xr3:uid="{00000000-0010-0000-0700-000003000000}" name="Column3" headerRowDxfId="45" dataDxfId="44"/>
    <tableColumn id="4" xr3:uid="{00000000-0010-0000-0700-000004000000}" name="Column4" headerRowDxfId="43" dataDxfId="42"/>
    <tableColumn id="5" xr3:uid="{00000000-0010-0000-0700-000005000000}" name="Column5" headerRowDxfId="41" dataDxfId="40"/>
    <tableColumn id="6" xr3:uid="{00000000-0010-0000-0700-000006000000}" name="Column6" headerRowDxfId="39" dataDxfId="38"/>
    <tableColumn id="7" xr3:uid="{00000000-0010-0000-0700-000007000000}" name="Column7" headerRowDxfId="37" dataDxfId="36"/>
    <tableColumn id="8" xr3:uid="{00000000-0010-0000-0700-000008000000}" name="Column8" headerRowDxfId="35" dataDxfId="34"/>
    <tableColumn id="9" xr3:uid="{00000000-0010-0000-0700-000009000000}" name="Column9" headerRowDxfId="33" dataDxfId="32"/>
    <tableColumn id="10" xr3:uid="{00000000-0010-0000-0700-00000A000000}" name="Column10" headerRowDxfId="31" dataDxfId="30"/>
    <tableColumn id="11" xr3:uid="{00000000-0010-0000-0700-00000B000000}" name="Column11" headerRowDxfId="29" dataDxfId="28"/>
    <tableColumn id="12" xr3:uid="{00000000-0010-0000-0700-00000C000000}" name="Column12" headerRowDxfId="27" dataDxfId="26"/>
    <tableColumn id="13" xr3:uid="{00000000-0010-0000-0700-00000D000000}" name="Column13" headerRowDxfId="25" dataDxfId="24"/>
    <tableColumn id="14" xr3:uid="{00000000-0010-0000-0700-00000E000000}" name="Column14" headerRowDxfId="23" dataDxfId="22"/>
    <tableColumn id="15" xr3:uid="{00000000-0010-0000-0700-00000F000000}" name="Column15" headerRowDxfId="21" dataDxfId="20"/>
    <tableColumn id="16" xr3:uid="{00000000-0010-0000-0700-000010000000}" name="Column16" headerRowDxfId="19" dataDxfId="18"/>
    <tableColumn id="17" xr3:uid="{00000000-0010-0000-0700-000011000000}" name="Column17" headerRowDxfId="17" dataDxfId="16"/>
    <tableColumn id="18" xr3:uid="{00000000-0010-0000-0700-000012000000}" name="Column18" headerRowDxfId="15" dataDxfId="14"/>
    <tableColumn id="19" xr3:uid="{00000000-0010-0000-0700-000013000000}" name="Column19" headerRowDxfId="13" dataDxfId="12"/>
    <tableColumn id="20" xr3:uid="{00000000-0010-0000-0700-000014000000}" name="Column20" headerRowDxfId="11" dataDxfId="10"/>
    <tableColumn id="21" xr3:uid="{00000000-0010-0000-0700-000015000000}" name="Column21" headerRowDxfId="9" dataDxfId="8"/>
    <tableColumn id="22" xr3:uid="{00000000-0010-0000-0700-000016000000}" name="Column22" headerRowDxfId="7" dataDxfId="6"/>
    <tableColumn id="23" xr3:uid="{00000000-0010-0000-0700-000017000000}" name="Column23" headerRowDxfId="5" dataDxfId="4"/>
    <tableColumn id="24" xr3:uid="{00000000-0010-0000-0700-000018000000}" name="Column24" headerRowDxfId="3" dataDxfId="2"/>
    <tableColumn id="25" xr3:uid="{00000000-0010-0000-0700-000019000000}" name="Column25" headerRowDxfId="1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02000000}" name="_cardio" displayName="_cardio" ref="E23:J27" headerRowCount="0" totalsRowShown="0" headerRowDxfId="3597" dataDxfId="3595" headerRowBorderDxfId="3596" tableBorderDxfId="3594">
  <tableColumns count="6">
    <tableColumn id="1" xr3:uid="{00000000-0010-0000-0200-000001000000}" name="Column1" headerRowDxfId="3593" dataDxfId="3592"/>
    <tableColumn id="2" xr3:uid="{00000000-0010-0000-0200-000002000000}" name="Column2" headerRowDxfId="3591" dataDxfId="3590"/>
    <tableColumn id="3" xr3:uid="{00000000-0010-0000-0200-000003000000}" name="Column3" headerRowDxfId="3589" dataDxfId="3588"/>
    <tableColumn id="4" xr3:uid="{00000000-0010-0000-0200-000004000000}" name="Column4" headerRowDxfId="3587" dataDxfId="3586"/>
    <tableColumn id="5" xr3:uid="{00000000-0010-0000-0200-000005000000}" name="Column5" headerRowDxfId="3585" dataDxfId="3584"/>
    <tableColumn id="6" xr3:uid="{00000000-0010-0000-0200-000006000000}" name="Column6" headerRowDxfId="3583" dataDxfId="3582"/>
  </tableColumns>
  <tableStyleInfo name="TableStyleMedium9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57B45F1-5A3B-446B-9C23-0AC7D9C62197}" name="_strng627" displayName="_strng627" ref="AN16:AS20" headerRowCount="0" totalsRowShown="0" headerRowDxfId="3302" dataDxfId="3300" headerRowBorderDxfId="3301" tableBorderDxfId="3299">
  <tableColumns count="6">
    <tableColumn id="1" xr3:uid="{EECB89CA-B960-4D65-B87D-2FAD7C5AB6FA}" name="Column1" headerRowDxfId="3298" dataDxfId="3297"/>
    <tableColumn id="2" xr3:uid="{AD604677-A9B4-477E-87CC-573E25F4A2ED}" name="Column2" headerRowDxfId="3296" dataDxfId="3295"/>
    <tableColumn id="3" xr3:uid="{29F3822B-0B62-4D6D-B81B-1295196B88B5}" name="Column3" headerRowDxfId="3294" dataDxfId="3293"/>
    <tableColumn id="4" xr3:uid="{162AA8C6-D8AE-49F6-8ED2-1859531A7275}" name="Column4" headerRowDxfId="3292" dataDxfId="3291"/>
    <tableColumn id="5" xr3:uid="{CAFCA4BE-1CEE-4B77-B825-202EC897E19D}" name="Column5" headerRowDxfId="3290" dataDxfId="3289"/>
    <tableColumn id="6" xr3:uid="{D34B0E5E-012F-450F-A46F-0902AFF85317}" name="Column6" headerRowDxfId="3288" dataDxfId="3287"/>
  </tableColumns>
  <tableStyleInfo name="TableStyleMedium9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DC79C1D-E1CD-4CF9-9ED9-E25BA6015ACA}" name="_warmup328" displayName="_warmup328" ref="S9:X13" headerRowCount="0" headerRowDxfId="3286" dataDxfId="3284" headerRowBorderDxfId="3285" tableBorderDxfId="3283" totalsRowBorderDxfId="3282">
  <tableColumns count="6">
    <tableColumn id="1" xr3:uid="{579E22D6-2431-4BDB-AB79-7740DD4E699D}" name="Column1" headerRowDxfId="3281" dataDxfId="3280" totalsRowDxfId="3279"/>
    <tableColumn id="2" xr3:uid="{7DEECD13-9861-4FC9-86CB-32539FECA618}" name="Column2" headerRowDxfId="3278" dataDxfId="3277" totalsRowDxfId="3276"/>
    <tableColumn id="3" xr3:uid="{09858121-A7E8-4666-A6E5-1EDDF1EADC70}" name="Column3" headerRowDxfId="3275" dataDxfId="3274" totalsRowDxfId="3273"/>
    <tableColumn id="4" xr3:uid="{0886EBA0-DFF0-4212-A3E6-F42ACCE23189}" name="Column4" headerRowDxfId="3272" dataDxfId="3271" totalsRowDxfId="3270"/>
    <tableColumn id="5" xr3:uid="{70B3E8C0-69D8-40A0-9659-7718C113EB77}" name="Column5" headerRowDxfId="3269" dataDxfId="3268" totalsRowDxfId="3267"/>
    <tableColumn id="6" xr3:uid="{70C4E4BF-9CD5-4041-88D6-87CBA199F413}" name="Column6" totalsRowFunction="count" headerRowDxfId="3266" dataDxfId="3265" totalsRowDxfId="3264"/>
  </tableColumns>
  <tableStyleInfo name="TableStyleMedium9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60CA084-1CD0-465E-B49A-91833D9A6BA9}" name="_warmup329" displayName="_warmup329" ref="Z9:AE13" headerRowCount="0" headerRowDxfId="3263" dataDxfId="3261" headerRowBorderDxfId="3262" tableBorderDxfId="3260" totalsRowBorderDxfId="3259">
  <tableColumns count="6">
    <tableColumn id="1" xr3:uid="{63942480-63E3-47AA-8D58-5D4068D38F85}" name="Column1" headerRowDxfId="3258" dataDxfId="3257" totalsRowDxfId="3256"/>
    <tableColumn id="2" xr3:uid="{1155C71A-6705-464E-956A-2F5B2162DFEF}" name="Column2" headerRowDxfId="3255" dataDxfId="3254" totalsRowDxfId="3253"/>
    <tableColumn id="3" xr3:uid="{DAB5FC3F-B19A-4C8C-8BFD-0C731E32E9ED}" name="Column3" headerRowDxfId="3252" dataDxfId="3251" totalsRowDxfId="3250"/>
    <tableColumn id="4" xr3:uid="{9023A338-FD58-49B8-912A-90BBA554228A}" name="Column4" headerRowDxfId="3249" dataDxfId="3248" totalsRowDxfId="3247"/>
    <tableColumn id="5" xr3:uid="{F6F69B8F-2347-44BC-830D-CC14F678C4D4}" name="Column5" headerRowDxfId="3246" dataDxfId="3245" totalsRowDxfId="3244"/>
    <tableColumn id="6" xr3:uid="{97BFFF42-CF2C-44AE-8849-4D63FD073980}" name="Column6" totalsRowFunction="count" headerRowDxfId="3243" dataDxfId="3242" totalsRowDxfId="3241"/>
  </tableColumns>
  <tableStyleInfo name="TableStyleMedium9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6FB98B0-C129-4515-9FB5-45E4EB0C281A}" name="_warmup330" displayName="_warmup330" ref="AG9:AL13" headerRowCount="0" headerRowDxfId="3240" dataDxfId="3238" headerRowBorderDxfId="3239" tableBorderDxfId="3237" totalsRowBorderDxfId="3236">
  <tableColumns count="6">
    <tableColumn id="1" xr3:uid="{33E77ED4-3790-4094-8846-2F392654A906}" name="Column1" headerRowDxfId="3235" dataDxfId="3234" totalsRowDxfId="3233"/>
    <tableColumn id="2" xr3:uid="{225ADB73-C6EA-412D-BED6-EC92DC797F0A}" name="Column2" headerRowDxfId="3232" dataDxfId="3231" totalsRowDxfId="3230"/>
    <tableColumn id="3" xr3:uid="{B0B3E0D4-DFC2-4331-89DB-CD751F4A5BB5}" name="Column3" headerRowDxfId="3229" dataDxfId="3228" totalsRowDxfId="3227"/>
    <tableColumn id="4" xr3:uid="{28A03C57-1046-47F9-B48D-345192D56494}" name="Column4" headerRowDxfId="3226" dataDxfId="3225" totalsRowDxfId="3224"/>
    <tableColumn id="5" xr3:uid="{9698FA9B-58C1-45BD-8227-DC92C117C4D4}" name="Column5" headerRowDxfId="3223" dataDxfId="3222" totalsRowDxfId="3221"/>
    <tableColumn id="6" xr3:uid="{65C9A297-BB48-4785-9B90-935E5042EA28}" name="Column6" totalsRowFunction="count" headerRowDxfId="3220" dataDxfId="3219" totalsRowDxfId="3218"/>
  </tableColumns>
  <tableStyleInfo name="TableStyleMedium9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6A967EA-6E6D-4C68-89E0-5BD64340643B}" name="_warmup331" displayName="_warmup331" ref="AN9:AS13" headerRowCount="0" headerRowDxfId="3217" dataDxfId="3215" headerRowBorderDxfId="3216" tableBorderDxfId="3214" totalsRowBorderDxfId="3213">
  <tableColumns count="6">
    <tableColumn id="1" xr3:uid="{E1CACEF8-CBB8-4F90-A0C8-ED9E3E98F2CA}" name="Column1" headerRowDxfId="3212" dataDxfId="3211" totalsRowDxfId="3210"/>
    <tableColumn id="2" xr3:uid="{C2F4D873-2108-4FCE-A234-509619789B5B}" name="Column2" headerRowDxfId="3209" dataDxfId="3208" totalsRowDxfId="3207"/>
    <tableColumn id="3" xr3:uid="{7BA24A1B-206F-465A-AAC6-6598B61FABE3}" name="Column3" headerRowDxfId="3206" dataDxfId="3205" totalsRowDxfId="3204"/>
    <tableColumn id="4" xr3:uid="{B9BFC2DD-D5CD-406C-95FC-D42488AB03C8}" name="Column4" headerRowDxfId="3203" dataDxfId="3202" totalsRowDxfId="3201"/>
    <tableColumn id="5" xr3:uid="{F9F1832C-515F-4AA2-9A79-8C845F597465}" name="Column5" headerRowDxfId="3200" dataDxfId="3199" totalsRowDxfId="3198"/>
    <tableColumn id="6" xr3:uid="{C68BE9FD-4600-43F6-9CE5-8EBA915EF015}" name="Column6" totalsRowFunction="count" headerRowDxfId="3197" dataDxfId="3196" totalsRowDxfId="3195"/>
  </tableColumns>
  <tableStyleInfo name="TableStyleMedium9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4A7882C-D923-4503-8015-0B22023C2297}" name="_warmup32" displayName="_warmup32" ref="E41:J45" headerRowCount="0" headerRowDxfId="3194" dataDxfId="3192" headerRowBorderDxfId="3193" tableBorderDxfId="3191" totalsRowBorderDxfId="3190">
  <tableColumns count="6">
    <tableColumn id="1" xr3:uid="{C2487F53-A7E8-453D-9F0A-C82B787E0823}" name="Column1" headerRowDxfId="3189" dataDxfId="3188" totalsRowDxfId="3187"/>
    <tableColumn id="2" xr3:uid="{9264D53A-A121-446B-8D5C-2D2B85545C2A}" name="Column2" headerRowDxfId="3186" dataDxfId="3185" totalsRowDxfId="3184"/>
    <tableColumn id="3" xr3:uid="{FD81B700-0C95-481A-A0EF-7F698D73F9CD}" name="Column3" headerRowDxfId="3183" dataDxfId="3182" totalsRowDxfId="3181"/>
    <tableColumn id="4" xr3:uid="{BCF8DCA8-5A3A-464E-A1B4-F8DA04221348}" name="Column4" headerRowDxfId="3180" dataDxfId="3179" totalsRowDxfId="3178"/>
    <tableColumn id="5" xr3:uid="{DBB2B6FE-81A3-4D13-BD81-5C8CEF4FB99C}" name="Column5" headerRowDxfId="3177" dataDxfId="3176" totalsRowDxfId="3175"/>
    <tableColumn id="6" xr3:uid="{AE8F00E1-E2A7-4A46-8DB3-794B55D9DB39}" name="Column6" totalsRowFunction="count" headerRowDxfId="3174" dataDxfId="3173" totalsRowDxfId="3172"/>
  </tableColumns>
  <tableStyleInfo name="TableStyleMedium9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C6AEB86-4D50-49F6-8182-649105934E40}" name="_cardio33" displayName="_cardio33" ref="E55:J59" headerRowCount="0" totalsRowShown="0" headerRowDxfId="3171" dataDxfId="3169" headerRowBorderDxfId="3170" tableBorderDxfId="3168">
  <tableColumns count="6">
    <tableColumn id="1" xr3:uid="{22DEE6BF-0D0D-4093-9973-6B8D90580AC0}" name="Column1" headerRowDxfId="3167" dataDxfId="3166"/>
    <tableColumn id="2" xr3:uid="{76673B65-A217-4738-B25F-1FE165BB262C}" name="Column2" headerRowDxfId="3165" dataDxfId="3164"/>
    <tableColumn id="3" xr3:uid="{284FD09A-B9A8-42A6-8FBE-6C8717E1966C}" name="Column3" headerRowDxfId="3163" dataDxfId="3162"/>
    <tableColumn id="4" xr3:uid="{ED734CD5-E8F9-47A1-8BAF-D261E7A7C492}" name="Column4" headerRowDxfId="3161" dataDxfId="3160"/>
    <tableColumn id="5" xr3:uid="{F240C45E-2051-4BF1-B0CF-C064206F198A}" name="Column5" headerRowDxfId="3159" dataDxfId="3158"/>
    <tableColumn id="6" xr3:uid="{7CF681BD-B0CC-4650-A6B4-5D4A85FB97F3}" name="Column6" headerRowDxfId="3157" dataDxfId="3156"/>
  </tableColumns>
  <tableStyleInfo name="TableStyleMedium9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B03CBDC-C79A-4C33-BEB7-AD5C1E878C3B}" name="_warmup334" displayName="_warmup334" ref="L41:Q45" headerRowCount="0" headerRowDxfId="3155" dataDxfId="3153" headerRowBorderDxfId="3154" tableBorderDxfId="3152" totalsRowBorderDxfId="3151">
  <tableColumns count="6">
    <tableColumn id="1" xr3:uid="{8F4D18A2-7B32-4430-AE66-F8C9C73594D2}" name="Column1" headerRowDxfId="3150" dataDxfId="3149" totalsRowDxfId="3148"/>
    <tableColumn id="2" xr3:uid="{BACB0EF0-D42B-45AE-9F97-5923B19692F6}" name="Column2" headerRowDxfId="3147" dataDxfId="3146" totalsRowDxfId="3145"/>
    <tableColumn id="3" xr3:uid="{19FFB532-BC90-4352-B7EE-25FA22501C01}" name="Column3" headerRowDxfId="3144" dataDxfId="3143" totalsRowDxfId="3142"/>
    <tableColumn id="4" xr3:uid="{0427D8B1-F08C-47BF-A8F2-44C11D8E2846}" name="Column4" headerRowDxfId="3141" dataDxfId="3140" totalsRowDxfId="3139"/>
    <tableColumn id="5" xr3:uid="{5DE12D4F-D1A0-40AF-A43F-4750C73D9DF2}" name="Column5" headerRowDxfId="3138" dataDxfId="3137" totalsRowDxfId="3136"/>
    <tableColumn id="6" xr3:uid="{F84D8061-B642-4BB0-A650-9DC501309584}" name="Column6" totalsRowFunction="count" headerRowDxfId="3135" dataDxfId="3134" totalsRowDxfId="3133"/>
  </tableColumns>
  <tableStyleInfo name="TableStyleMedium9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58522F6-45B6-479B-ADEC-0BE4C152B606}" name="_strng35" displayName="_strng35" ref="E48:J52" headerRowCount="0" totalsRowShown="0" headerRowDxfId="3132" dataDxfId="3130" headerRowBorderDxfId="3131" tableBorderDxfId="3129">
  <tableColumns count="6">
    <tableColumn id="1" xr3:uid="{D1949FB7-6067-4EE5-BBDF-E73FC41DF8C9}" name="Column1" headerRowDxfId="3128" dataDxfId="3127"/>
    <tableColumn id="2" xr3:uid="{C9927BCD-B497-4212-A56F-DF88C80AC84C}" name="Column2" headerRowDxfId="3126" dataDxfId="3125"/>
    <tableColumn id="3" xr3:uid="{B763B6A8-1271-44CC-A1D0-D2F7C527CD26}" name="Column3" headerRowDxfId="3124" dataDxfId="3123"/>
    <tableColumn id="4" xr3:uid="{ED2AB6CC-BC11-4236-AA10-583ACE709FF0}" name="Column4" headerRowDxfId="3122" dataDxfId="3121"/>
    <tableColumn id="5" xr3:uid="{5972ACB4-0CD2-4249-BD7B-7E02FDD564D4}" name="Column5" headerRowDxfId="3120" dataDxfId="3119"/>
    <tableColumn id="6" xr3:uid="{5F92161C-0B99-4CF7-8750-90102DBBE4C8}" name="Column6" headerRowDxfId="3118" dataDxfId="3117"/>
  </tableColumns>
  <tableStyleInfo name="TableStyleMedium9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94BD5EE-71EA-41CD-9C35-139D419A0383}" name="_strng636" displayName="_strng636" ref="L48:Q52" headerRowCount="0" totalsRowShown="0" headerRowDxfId="3116" dataDxfId="3114" headerRowBorderDxfId="3115" tableBorderDxfId="3113">
  <tableColumns count="6">
    <tableColumn id="1" xr3:uid="{9AA790A4-3B86-4FCF-9A2F-BE54C460E297}" name="Column1" headerRowDxfId="3112" dataDxfId="3111"/>
    <tableColumn id="2" xr3:uid="{5F02BBE1-5737-4D88-AC95-B228050CD798}" name="Column2" headerRowDxfId="3110" dataDxfId="3109"/>
    <tableColumn id="3" xr3:uid="{57EB06C2-280F-459B-9FF6-1B4318860BC7}" name="Column3" headerRowDxfId="3108" dataDxfId="3107"/>
    <tableColumn id="4" xr3:uid="{39A8F1D4-6C64-49CB-A9CC-0D287F901A2D}" name="Column4" headerRowDxfId="3106" dataDxfId="3105"/>
    <tableColumn id="5" xr3:uid="{2F674307-9B95-4BA8-B459-88321D5B9A88}" name="Column5" headerRowDxfId="3104" dataDxfId="3103"/>
    <tableColumn id="6" xr3:uid="{CB5E9CAD-EB2F-44D3-8449-7D6D642E79B2}" name="Column6" headerRowDxfId="3102" dataDxfId="3101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01E158-8993-4347-94D6-CD3E4B3BDBB9}" name="_warmup3" displayName="_warmup3" ref="L9:Q13" headerRowCount="0" headerRowDxfId="3581" dataDxfId="3579" headerRowBorderDxfId="3580" tableBorderDxfId="3578" totalsRowBorderDxfId="3577">
  <tableColumns count="6">
    <tableColumn id="1" xr3:uid="{BDA035B4-9951-4E9B-8B88-44F18F630303}" name="Column1" headerRowDxfId="3576" dataDxfId="3575" totalsRowDxfId="3574"/>
    <tableColumn id="2" xr3:uid="{620D4711-1EC1-4790-9CE0-8369E76F59BD}" name="Column2" headerRowDxfId="3573" dataDxfId="3572" totalsRowDxfId="3571"/>
    <tableColumn id="3" xr3:uid="{5295694F-ACDF-4883-9949-56D2B43ABD98}" name="Column3" headerRowDxfId="3570" dataDxfId="3569" totalsRowDxfId="3568"/>
    <tableColumn id="4" xr3:uid="{318AF1FE-5349-4E1A-A360-BB955B1A4001}" name="Column4" headerRowDxfId="3567" dataDxfId="3566" totalsRowDxfId="3565"/>
    <tableColumn id="5" xr3:uid="{95D01F0E-E6C4-4008-A335-2C3A16B8A7DA}" name="Column5" headerRowDxfId="3564" dataDxfId="3563" totalsRowDxfId="3562"/>
    <tableColumn id="6" xr3:uid="{36CD9358-CDD9-40A7-ABC2-16B77360DFEB}" name="Column6" totalsRowFunction="count" headerRowDxfId="3561" dataDxfId="3560" totalsRowDxfId="3559"/>
  </tableColumns>
  <tableStyleInfo name="TableStyleMedium9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2062EF8-242F-42C4-B6A9-D5AA9991F434}" name="_cardio837" displayName="_cardio837" ref="L55:Q59" headerRowCount="0" totalsRowShown="0" headerRowDxfId="3100" dataDxfId="3098" headerRowBorderDxfId="3099" tableBorderDxfId="3097">
  <tableColumns count="6">
    <tableColumn id="1" xr3:uid="{339BC3DA-5C41-4448-9B3F-D16E09513EFB}" name="Column1" headerRowDxfId="3096" dataDxfId="3095"/>
    <tableColumn id="2" xr3:uid="{7CD4F30A-B3F1-4BAF-948C-551B4D9E0FA8}" name="Column2" headerRowDxfId="3094" dataDxfId="3093"/>
    <tableColumn id="3" xr3:uid="{3C2E8694-3980-4904-80A4-789C17A8502D}" name="Column3" headerRowDxfId="3092" dataDxfId="3091"/>
    <tableColumn id="4" xr3:uid="{E0B57A72-866C-4209-821A-CC63ACE46DF7}" name="Column4" headerRowDxfId="3090" dataDxfId="3089"/>
    <tableColumn id="5" xr3:uid="{57DD64F8-3A77-4D17-BF07-C5C21C95D431}" name="Column5" headerRowDxfId="3088" dataDxfId="3087"/>
    <tableColumn id="6" xr3:uid="{B05BC9BE-E758-4437-A023-26B16068D54C}" name="Column6" headerRowDxfId="3086" dataDxfId="3085"/>
  </tableColumns>
  <tableStyleInfo name="TableStyleMedium9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79B538F-D53D-4902-9761-9FB8F9BC4A9C}" name="_cooldown38" displayName="_cooldown38" ref="E62:J66" headerRowCount="0" totalsRowShown="0" headerRowDxfId="3084" dataDxfId="3082" headerRowBorderDxfId="3083" tableBorderDxfId="3081">
  <tableColumns count="6">
    <tableColumn id="1" xr3:uid="{1AAE30DC-C6B5-4BFD-AE42-E3D5B55E0EEF}" name="Column1" headerRowDxfId="3080" dataDxfId="3079"/>
    <tableColumn id="2" xr3:uid="{F9228B50-E2F3-4153-A221-DFEF58C2179B}" name="Column2" headerRowDxfId="3078" dataDxfId="3077"/>
    <tableColumn id="3" xr3:uid="{F7A334A0-B8AF-4F51-B3A1-3A3AAEF35532}" name="Column3" headerRowDxfId="3076" dataDxfId="3075"/>
    <tableColumn id="4" xr3:uid="{F318551F-F5A5-4BDC-A242-AEAEEEAA5AE0}" name="Column4" headerRowDxfId="3074" dataDxfId="3073"/>
    <tableColumn id="5" xr3:uid="{AE6F8E3B-2509-41CE-AEFE-0637B43B892C}" name="Column5" headerRowDxfId="3072" dataDxfId="3071"/>
    <tableColumn id="6" xr3:uid="{E440C1EE-7F95-4555-B719-0E6E99E6B0EF}" name="Column6" headerRowDxfId="3070" dataDxfId="3069"/>
  </tableColumns>
  <tableStyleInfo name="TableStyleMedium9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40C2BD6-DF8D-4C79-95E1-9634828581A2}" name="_cooldown1139" displayName="_cooldown1139" ref="L62:Q66" headerRowCount="0" totalsRowShown="0" headerRowDxfId="3068" dataDxfId="3066" headerRowBorderDxfId="3067" tableBorderDxfId="3065">
  <tableColumns count="6">
    <tableColumn id="1" xr3:uid="{071569C2-8919-44D0-A20E-58DD6D9CE41C}" name="Column1" headerRowDxfId="3064" dataDxfId="3063"/>
    <tableColumn id="2" xr3:uid="{B9D10E1D-A536-4D95-BC65-71BC383112EA}" name="Column2" headerRowDxfId="3062" dataDxfId="3061"/>
    <tableColumn id="3" xr3:uid="{AEA0E70D-8314-4535-A715-F5984C619077}" name="Column3" headerRowDxfId="3060" dataDxfId="3059"/>
    <tableColumn id="4" xr3:uid="{A8D59247-C5EF-4CAC-B626-87D1F78D1738}" name="Column4" headerRowDxfId="3058" dataDxfId="3057"/>
    <tableColumn id="5" xr3:uid="{4AD16DA7-9C55-4F7A-ABB5-F1697D269DEC}" name="Column5" headerRowDxfId="3056" dataDxfId="3055"/>
    <tableColumn id="6" xr3:uid="{85A7FC81-CDC2-48A1-91F4-B720BFAE3391}" name="Column6" headerRowDxfId="3054" dataDxfId="3053"/>
  </tableColumns>
  <tableStyleInfo name="TableStyleMedium9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14B2DC8-42D3-436C-A0EC-F9674B00CB71}" name="_cooldown1340" displayName="_cooldown1340" ref="S63:X67" headerRowCount="0" totalsRowShown="0" headerRowDxfId="3052" dataDxfId="3050" headerRowBorderDxfId="3051" tableBorderDxfId="3049">
  <tableColumns count="6">
    <tableColumn id="1" xr3:uid="{FA7A2F41-1A88-46B4-96A0-8EFB143E1C6B}" name="Column1" headerRowDxfId="3048" dataDxfId="3047"/>
    <tableColumn id="2" xr3:uid="{BF4CF976-4BD6-428A-A8B1-2AEC0F618CB8}" name="Column2" headerRowDxfId="3046" dataDxfId="3045"/>
    <tableColumn id="3" xr3:uid="{7C8254DA-9058-4903-8517-D07C8330B1E2}" name="Column3" headerRowDxfId="3044" dataDxfId="3043"/>
    <tableColumn id="4" xr3:uid="{205ECCFA-D1BC-4094-A9D4-AD152595482F}" name="Column4" headerRowDxfId="3042" dataDxfId="3041"/>
    <tableColumn id="5" xr3:uid="{BAE363F2-986B-4615-B2EE-2D3F6755B1E2}" name="Column5" headerRowDxfId="3040" dataDxfId="3039"/>
    <tableColumn id="6" xr3:uid="{31BB7469-18AF-47B8-9222-909B1D88569A}" name="Column6" headerRowDxfId="3038" dataDxfId="3037"/>
  </tableColumns>
  <tableStyleInfo name="TableStyleMedium9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5360C23-0C24-4A3F-82CA-147AC7CEF4AF}" name="_cooldown1441" displayName="_cooldown1441" ref="Z63:AE67" headerRowCount="0" totalsRowShown="0" headerRowDxfId="3036" dataDxfId="3034" headerRowBorderDxfId="3035" tableBorderDxfId="3033">
  <tableColumns count="6">
    <tableColumn id="1" xr3:uid="{894D9AE4-FDBA-41A7-A0D3-C929EC4920EA}" name="Column1" headerRowDxfId="3032" dataDxfId="3031"/>
    <tableColumn id="2" xr3:uid="{63E3ECC5-BF3B-44EB-88E0-83D1BA450BA6}" name="Column2" headerRowDxfId="3030" dataDxfId="3029"/>
    <tableColumn id="3" xr3:uid="{499BA0DD-1605-45D1-A38A-942B8883618C}" name="Column3" headerRowDxfId="3028" dataDxfId="3027"/>
    <tableColumn id="4" xr3:uid="{89FA6CB5-C1B5-44A6-96BA-1A15BF4712CD}" name="Column4" headerRowDxfId="3026" dataDxfId="3025"/>
    <tableColumn id="5" xr3:uid="{68A706C2-3CC0-4721-B885-61885DA673E0}" name="Column5" headerRowDxfId="3024" dataDxfId="3023"/>
    <tableColumn id="6" xr3:uid="{0BBF26F9-A17D-43B3-9706-769931674B93}" name="Column6" headerRowDxfId="3022" dataDxfId="3021"/>
  </tableColumns>
  <tableStyleInfo name="TableStyleMedium9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692607F2-C9FD-4F76-8FD3-D3D552A3494A}" name="_cooldown1642" displayName="_cooldown1642" ref="AG63:AL67" headerRowCount="0" totalsRowShown="0" headerRowDxfId="3020" dataDxfId="3018" headerRowBorderDxfId="3019" tableBorderDxfId="3017">
  <tableColumns count="6">
    <tableColumn id="1" xr3:uid="{23EF613F-E0D6-4BB2-9D98-B1359F78DB7C}" name="Column1" headerRowDxfId="3016" dataDxfId="3015"/>
    <tableColumn id="2" xr3:uid="{90FD6472-EF12-4F00-AA12-E7D7F39315D5}" name="Column2" headerRowDxfId="3014" dataDxfId="3013"/>
    <tableColumn id="3" xr3:uid="{970E6AD0-9FB6-4029-94FB-69F374D0E8B5}" name="Column3" headerRowDxfId="3012" dataDxfId="3011"/>
    <tableColumn id="4" xr3:uid="{EFE91475-0A3B-40B8-9B44-75DD501AB2CE}" name="Column4" headerRowDxfId="3010" dataDxfId="3009"/>
    <tableColumn id="5" xr3:uid="{BF8D5ED4-E13E-48D1-A58D-8C9C776B669F}" name="Column5" headerRowDxfId="3008" dataDxfId="3007"/>
    <tableColumn id="6" xr3:uid="{BF8FF078-0541-4590-9E17-6897E1DF1DC6}" name="Column6" headerRowDxfId="3006" dataDxfId="3005"/>
  </tableColumns>
  <tableStyleInfo name="TableStyleMedium9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005E43C-2822-4FC3-B00A-C390BF2F3BFA}" name="_cooldown1843" displayName="_cooldown1843" ref="AN63:AS67" headerRowCount="0" totalsRowShown="0" headerRowDxfId="3004" dataDxfId="3002" headerRowBorderDxfId="3003" tableBorderDxfId="3001">
  <tableColumns count="6">
    <tableColumn id="1" xr3:uid="{EC56000B-EEFE-4663-A65E-D30B3331072A}" name="Column1" headerRowDxfId="3000" dataDxfId="2999"/>
    <tableColumn id="2" xr3:uid="{7E43E8F2-A8BC-45C0-B9F1-A25AAE22C722}" name="Column2" headerRowDxfId="2998" dataDxfId="2997"/>
    <tableColumn id="3" xr3:uid="{CA508E71-5E60-420C-A115-C84BD84F35D8}" name="Column3" headerRowDxfId="2996" dataDxfId="2995"/>
    <tableColumn id="4" xr3:uid="{82B1A6F1-9C94-45D6-ADAA-E17C43633945}" name="Column4" headerRowDxfId="2994" dataDxfId="2993"/>
    <tableColumn id="5" xr3:uid="{43BC5B4C-6B47-40FE-A08E-C38836437073}" name="Column5" headerRowDxfId="2992" dataDxfId="2991"/>
    <tableColumn id="6" xr3:uid="{33B0A781-34B0-42A5-A159-C5C20B858F08}" name="Column6" headerRowDxfId="2990" dataDxfId="2989"/>
  </tableColumns>
  <tableStyleInfo name="TableStyleMedium9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835BEFA-F262-47FB-99C4-6940364A87D4}" name="_cardio82044" displayName="_cardio82044" ref="S55:X59" headerRowCount="0" totalsRowShown="0" headerRowDxfId="2988" dataDxfId="2986" headerRowBorderDxfId="2987" tableBorderDxfId="2985">
  <tableColumns count="6">
    <tableColumn id="1" xr3:uid="{B92B4785-0606-49C7-BD00-BF924884B68B}" name="Column1" headerRowDxfId="2984" dataDxfId="2983"/>
    <tableColumn id="2" xr3:uid="{CD7F7890-B6DC-4827-9457-93BAAF5178F5}" name="Column2" headerRowDxfId="2982" dataDxfId="2981"/>
    <tableColumn id="3" xr3:uid="{377B80FF-ADE9-4822-B261-E252112059D7}" name="Column3" headerRowDxfId="2980" dataDxfId="2979"/>
    <tableColumn id="4" xr3:uid="{18B556F7-542E-47E4-9A63-0929BDBA589E}" name="Column4" headerRowDxfId="2978" dataDxfId="2977"/>
    <tableColumn id="5" xr3:uid="{40E7452A-3AC4-4E58-8F23-E5F6B6305DA8}" name="Column5" headerRowDxfId="2976" dataDxfId="2975"/>
    <tableColumn id="6" xr3:uid="{26B3A578-FEEA-458B-9EB0-5FC5B71974DC}" name="Column6" headerRowDxfId="2974" dataDxfId="2973"/>
  </tableColumns>
  <tableStyleInfo name="TableStyleMedium9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492C588-D86F-4657-A9A5-5BE231C2BD36}" name="_cardio82145" displayName="_cardio82145" ref="Z55:AE59" headerRowCount="0" totalsRowShown="0" headerRowDxfId="2972" dataDxfId="2970" headerRowBorderDxfId="2971" tableBorderDxfId="2969">
  <tableColumns count="6">
    <tableColumn id="1" xr3:uid="{B270BF6D-33CC-47CC-A3E9-85F8FFCBE0F9}" name="Column1" headerRowDxfId="2968" dataDxfId="2967"/>
    <tableColumn id="2" xr3:uid="{C0D44132-A54F-4B0B-BAF2-6FEDDA21726F}" name="Column2" headerRowDxfId="2966" dataDxfId="2965"/>
    <tableColumn id="3" xr3:uid="{B81DC10C-C518-468B-86D7-0D551E472291}" name="Column3" headerRowDxfId="2964" dataDxfId="2963"/>
    <tableColumn id="4" xr3:uid="{AFE87EF0-2C0A-43D0-85B4-359BFECEA8DB}" name="Column4" headerRowDxfId="2962" dataDxfId="2961"/>
    <tableColumn id="5" xr3:uid="{86663445-D873-46BA-86D2-0E3C140BF187}" name="Column5" headerRowDxfId="2960" dataDxfId="2959"/>
    <tableColumn id="6" xr3:uid="{1451F058-5D71-4203-B7F5-222F737B1171}" name="Column6" headerRowDxfId="2958" dataDxfId="2957"/>
  </tableColumns>
  <tableStyleInfo name="TableStyleMedium9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60AD54F-27FF-48C5-A45F-4544151D0A9B}" name="_cardio82246" displayName="_cardio82246" ref="AG55:AL59" headerRowCount="0" totalsRowShown="0" headerRowDxfId="2956" dataDxfId="2954" headerRowBorderDxfId="2955" tableBorderDxfId="2953">
  <tableColumns count="6">
    <tableColumn id="1" xr3:uid="{CB355B96-A7E4-4BFF-8BA9-AA3D06310E74}" name="Column1" headerRowDxfId="2952" dataDxfId="2951"/>
    <tableColumn id="2" xr3:uid="{21A71602-A8F8-4AB1-98E3-BCD0F142B424}" name="Column2" headerRowDxfId="2950" dataDxfId="2949"/>
    <tableColumn id="3" xr3:uid="{8FEFC3B3-1FDF-443B-A7CA-D9C381AB3051}" name="Column3" headerRowDxfId="2948" dataDxfId="2947"/>
    <tableColumn id="4" xr3:uid="{E9B572BD-8109-4EF6-B3E2-D76EDFC5B013}" name="Column4" headerRowDxfId="2946" dataDxfId="2945"/>
    <tableColumn id="5" xr3:uid="{5339DBDB-E417-497B-A879-FC3CC596BB20}" name="Column5" headerRowDxfId="2944" dataDxfId="2943"/>
    <tableColumn id="6" xr3:uid="{2736B182-C556-4090-B598-41CFA8F25EDD}" name="Column6" headerRowDxfId="2942" dataDxfId="2941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01000000}" name="_strng" displayName="_strng" ref="E16:J20" headerRowCount="0" totalsRowShown="0" headerRowDxfId="3558" dataDxfId="3556" headerRowBorderDxfId="3557" tableBorderDxfId="3555">
  <tableColumns count="6">
    <tableColumn id="1" xr3:uid="{00000000-0010-0000-0100-000001000000}" name="Column1" headerRowDxfId="3554" dataDxfId="3553"/>
    <tableColumn id="2" xr3:uid="{00000000-0010-0000-0100-000002000000}" name="Column2" headerRowDxfId="3552" dataDxfId="3551"/>
    <tableColumn id="3" xr3:uid="{00000000-0010-0000-0100-000003000000}" name="Column3" headerRowDxfId="3550" dataDxfId="3549"/>
    <tableColumn id="4" xr3:uid="{00000000-0010-0000-0100-000004000000}" name="Column4" headerRowDxfId="3548" dataDxfId="3547"/>
    <tableColumn id="5" xr3:uid="{00000000-0010-0000-0100-000005000000}" name="Column5" headerRowDxfId="3546" dataDxfId="3545"/>
    <tableColumn id="6" xr3:uid="{00000000-0010-0000-0100-000006000000}" name="Column6" headerRowDxfId="3544" dataDxfId="3543"/>
  </tableColumns>
  <tableStyleInfo name="TableStyleMedium9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8E79089-E15E-4824-90F2-1F0C933D9932}" name="_cardio82347" displayName="_cardio82347" ref="AN55:AS59" headerRowCount="0" totalsRowShown="0" headerRowDxfId="2940" dataDxfId="2938" headerRowBorderDxfId="2939" tableBorderDxfId="2937">
  <tableColumns count="6">
    <tableColumn id="1" xr3:uid="{7D082323-68EA-477B-A532-43A742AD310C}" name="Column1" headerRowDxfId="2936" dataDxfId="2935"/>
    <tableColumn id="2" xr3:uid="{0964F4C7-B67E-4EBF-AD66-601B4E4834B3}" name="Column2" headerRowDxfId="2934" dataDxfId="2933"/>
    <tableColumn id="3" xr3:uid="{DF9C98A0-2915-45F1-B9CF-C5E35CFA879A}" name="Column3" headerRowDxfId="2932" dataDxfId="2931"/>
    <tableColumn id="4" xr3:uid="{24D87E1F-3DC9-4FDA-9715-DE1B5582131B}" name="Column4" headerRowDxfId="2930" dataDxfId="2929"/>
    <tableColumn id="5" xr3:uid="{739A3193-1814-411C-BF73-858ED8B1B275}" name="Column5" headerRowDxfId="2928" dataDxfId="2927"/>
    <tableColumn id="6" xr3:uid="{A7A40529-3820-48DC-B449-C96F2B8C8545}" name="Column6" headerRowDxfId="2926" dataDxfId="2925"/>
  </tableColumns>
  <tableStyleInfo name="TableStyleMedium9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43904D0-2A7E-4073-A969-97CC039A9073}" name="_strng62448" displayName="_strng62448" ref="S48:X52" headerRowCount="0" totalsRowShown="0" headerRowDxfId="2924" dataDxfId="2922" headerRowBorderDxfId="2923" tableBorderDxfId="2921">
  <tableColumns count="6">
    <tableColumn id="1" xr3:uid="{3272CEC8-941F-4C1C-98F4-54BE6E2350E6}" name="Column1" headerRowDxfId="2920" dataDxfId="2919"/>
    <tableColumn id="2" xr3:uid="{91D9DA63-90EC-46B9-B710-22159DFB1E7F}" name="Column2" headerRowDxfId="2918" dataDxfId="2917"/>
    <tableColumn id="3" xr3:uid="{544C2031-115A-4DD3-99FC-3A4696371FC3}" name="Column3" headerRowDxfId="2916" dataDxfId="2915"/>
    <tableColumn id="4" xr3:uid="{15744A4C-E953-4C99-ABF5-B412853A3FE2}" name="Column4" headerRowDxfId="2914" dataDxfId="2913"/>
    <tableColumn id="5" xr3:uid="{74D0ED0E-F596-4F79-AD60-B2F5D5A0CBD5}" name="Column5" headerRowDxfId="2912" dataDxfId="2911"/>
    <tableColumn id="6" xr3:uid="{F06C52BE-E44A-4A86-A9B9-DB7DBE0E49D9}" name="Column6" headerRowDxfId="2910" dataDxfId="2909"/>
  </tableColumns>
  <tableStyleInfo name="TableStyleMedium9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50BD69C-F1D2-4639-8F40-03338826AB1A}" name="_strng62549" displayName="_strng62549" ref="Z48:AE52" headerRowCount="0" totalsRowShown="0" headerRowDxfId="2908" dataDxfId="2906" headerRowBorderDxfId="2907" tableBorderDxfId="2905">
  <tableColumns count="6">
    <tableColumn id="1" xr3:uid="{609796AD-A2D0-40E7-9E7B-E8B39976632F}" name="Column1" headerRowDxfId="2904" dataDxfId="2903"/>
    <tableColumn id="2" xr3:uid="{36F324CF-98C2-4B04-9423-475551947248}" name="Column2" headerRowDxfId="2902" dataDxfId="2901"/>
    <tableColumn id="3" xr3:uid="{E9CFA211-F238-40E4-BEF2-10FB5C43F3E5}" name="Column3" headerRowDxfId="2900" dataDxfId="2899"/>
    <tableColumn id="4" xr3:uid="{59C67030-21F7-41C1-9904-86CDAEFC3FFC}" name="Column4" headerRowDxfId="2898" dataDxfId="2897"/>
    <tableColumn id="5" xr3:uid="{4AA68956-44DE-48C2-8D12-7C2E3D816474}" name="Column5" headerRowDxfId="2896" dataDxfId="2895"/>
    <tableColumn id="6" xr3:uid="{90814DD4-E430-4B5D-BC75-763DB6750A48}" name="Column6" headerRowDxfId="2894" dataDxfId="2893"/>
  </tableColumns>
  <tableStyleInfo name="TableStyleMedium9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9025538-B282-4953-9E95-6CBA1FA293E0}" name="_strng62650" displayName="_strng62650" ref="AG48:AL52" headerRowCount="0" totalsRowShown="0" headerRowDxfId="2892" dataDxfId="2890" headerRowBorderDxfId="2891" tableBorderDxfId="2889">
  <tableColumns count="6">
    <tableColumn id="1" xr3:uid="{41E93865-D56D-4E47-AAB9-2EBDB8FC4236}" name="Column1" headerRowDxfId="2888" dataDxfId="2887"/>
    <tableColumn id="2" xr3:uid="{01EC5020-173C-42C0-A90D-1EE8C6C9716F}" name="Column2" headerRowDxfId="2886" dataDxfId="2885"/>
    <tableColumn id="3" xr3:uid="{3ED859E2-9735-4ABB-91FF-5FF0AC2F60AC}" name="Column3" headerRowDxfId="2884" dataDxfId="2883"/>
    <tableColumn id="4" xr3:uid="{F8E9B1A3-5FFE-42F4-9B30-0A030098FC18}" name="Column4" headerRowDxfId="2882" dataDxfId="2881"/>
    <tableColumn id="5" xr3:uid="{C40D1094-7388-4DAB-B0A5-BC9F5891D680}" name="Column5" headerRowDxfId="2880" dataDxfId="2879"/>
    <tableColumn id="6" xr3:uid="{B4CD603D-276C-47BF-A680-1AD8B372C03D}" name="Column6" headerRowDxfId="2878" dataDxfId="2877"/>
  </tableColumns>
  <tableStyleInfo name="TableStyleMedium9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1032301-0033-4C4C-903F-D19E9D419950}" name="_strng62751" displayName="_strng62751" ref="AN48:AS52" headerRowCount="0" totalsRowShown="0" headerRowDxfId="2876" dataDxfId="2874" headerRowBorderDxfId="2875" tableBorderDxfId="2873">
  <tableColumns count="6">
    <tableColumn id="1" xr3:uid="{8A1DBB4E-34F0-4E4E-9EFF-533B5BD2833F}" name="Column1" headerRowDxfId="2872" dataDxfId="2871"/>
    <tableColumn id="2" xr3:uid="{8E0FB803-85A4-4B3F-B43D-45534D1DDD52}" name="Column2" headerRowDxfId="2870" dataDxfId="2869"/>
    <tableColumn id="3" xr3:uid="{34AB71CC-2FCF-4DDE-9258-0ACE2068BF8B}" name="Column3" headerRowDxfId="2868" dataDxfId="2867"/>
    <tableColumn id="4" xr3:uid="{DA487A38-9D6F-418F-8291-1E105D59F928}" name="Column4" headerRowDxfId="2866" dataDxfId="2865"/>
    <tableColumn id="5" xr3:uid="{FDDC0E6F-1C81-4C36-9A51-E594903BDCA3}" name="Column5" headerRowDxfId="2864" dataDxfId="2863"/>
    <tableColumn id="6" xr3:uid="{1C2613CF-5AC3-45BA-A9D1-470EBFBCC47C}" name="Column6" headerRowDxfId="2862" dataDxfId="2861"/>
  </tableColumns>
  <tableStyleInfo name="TableStyleMedium9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EFBD8C0-27EE-43AC-AA7D-73D18E4B2570}" name="_warmup32852" displayName="_warmup32852" ref="S41:X45" headerRowCount="0" headerRowDxfId="2860" dataDxfId="2858" headerRowBorderDxfId="2859" tableBorderDxfId="2857" totalsRowBorderDxfId="2856">
  <tableColumns count="6">
    <tableColumn id="1" xr3:uid="{56224241-6818-4BD0-957A-8657B355FC81}" name="Column1" headerRowDxfId="2855" dataDxfId="2854" totalsRowDxfId="2853"/>
    <tableColumn id="2" xr3:uid="{A116BDF9-0D31-4B8C-80DA-BFFCEFCB4D11}" name="Column2" headerRowDxfId="2852" dataDxfId="2851" totalsRowDxfId="2850"/>
    <tableColumn id="3" xr3:uid="{629C9B49-5F59-4CAF-9571-9B4E4958546F}" name="Column3" headerRowDxfId="2849" dataDxfId="2848" totalsRowDxfId="2847"/>
    <tableColumn id="4" xr3:uid="{A0AD6129-15E0-4B10-9B0E-D867FA5D7FB1}" name="Column4" headerRowDxfId="2846" dataDxfId="2845" totalsRowDxfId="2844"/>
    <tableColumn id="5" xr3:uid="{1399481D-A540-42C4-80CA-1C5C15246BE7}" name="Column5" headerRowDxfId="2843" dataDxfId="2842" totalsRowDxfId="2841"/>
    <tableColumn id="6" xr3:uid="{967A6460-655B-416D-8F6B-FAD8B4DC160B}" name="Column6" totalsRowFunction="count" headerRowDxfId="2840" dataDxfId="2839" totalsRowDxfId="2838"/>
  </tableColumns>
  <tableStyleInfo name="TableStyleMedium9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E2770B7-2595-4B17-9D82-DA076CA59562}" name="_warmup32953" displayName="_warmup32953" ref="Z41:AE45" headerRowCount="0" headerRowDxfId="2837" dataDxfId="2835" headerRowBorderDxfId="2836" tableBorderDxfId="2834" totalsRowBorderDxfId="2833">
  <tableColumns count="6">
    <tableColumn id="1" xr3:uid="{2F543C5A-EB47-44BA-95F7-B588E0FC89FF}" name="Column1" headerRowDxfId="2832" dataDxfId="2831" totalsRowDxfId="2830"/>
    <tableColumn id="2" xr3:uid="{1C27A016-7E5B-4547-940B-6641621EAAE7}" name="Column2" headerRowDxfId="2829" dataDxfId="2828" totalsRowDxfId="2827"/>
    <tableColumn id="3" xr3:uid="{DFBF1778-0026-4840-B984-001D8BEBA018}" name="Column3" headerRowDxfId="2826" dataDxfId="2825" totalsRowDxfId="2824"/>
    <tableColumn id="4" xr3:uid="{A54AF6BC-2EEC-4823-A80E-3FB544450BC5}" name="Column4" headerRowDxfId="2823" dataDxfId="2822" totalsRowDxfId="2821"/>
    <tableColumn id="5" xr3:uid="{970E7E3F-DDD7-466E-A684-FA5AD1B113B2}" name="Column5" headerRowDxfId="2820" dataDxfId="2819" totalsRowDxfId="2818"/>
    <tableColumn id="6" xr3:uid="{18E6A2FD-403F-42D0-97FB-EFEBCA43E98B}" name="Column6" totalsRowFunction="count" headerRowDxfId="2817" dataDxfId="2816" totalsRowDxfId="2815"/>
  </tableColumns>
  <tableStyleInfo name="TableStyleMedium9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0D4EB13-6F53-4C8D-86D6-89D93C1E33FE}" name="_warmup33054" displayName="_warmup33054" ref="AG41:AL45" headerRowCount="0" headerRowDxfId="2814" dataDxfId="2812" headerRowBorderDxfId="2813" tableBorderDxfId="2811" totalsRowBorderDxfId="2810">
  <tableColumns count="6">
    <tableColumn id="1" xr3:uid="{59E0662E-728E-478F-8C5A-13A01111EF7A}" name="Column1" headerRowDxfId="2809" dataDxfId="2808" totalsRowDxfId="2807"/>
    <tableColumn id="2" xr3:uid="{B5847262-60B1-4551-B7D1-B4A75B7FB4E1}" name="Column2" headerRowDxfId="2806" dataDxfId="2805" totalsRowDxfId="2804"/>
    <tableColumn id="3" xr3:uid="{04D53374-9613-45F7-9A3D-92991A90BD57}" name="Column3" headerRowDxfId="2803" dataDxfId="2802" totalsRowDxfId="2801"/>
    <tableColumn id="4" xr3:uid="{F7075FBA-D3B3-4A11-B3E2-DDD55EC62477}" name="Column4" headerRowDxfId="2800" dataDxfId="2799" totalsRowDxfId="2798"/>
    <tableColumn id="5" xr3:uid="{3A744922-8569-49F8-9A25-50C8C6CB2EF9}" name="Column5" headerRowDxfId="2797" dataDxfId="2796" totalsRowDxfId="2795"/>
    <tableColumn id="6" xr3:uid="{50B8D1FF-EE18-4DB4-AEE5-4774A8ECBD14}" name="Column6" totalsRowFunction="count" headerRowDxfId="2794" dataDxfId="2793" totalsRowDxfId="2792"/>
  </tableColumns>
  <tableStyleInfo name="TableStyleMedium9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9CE24C3-0E51-4C7B-8394-B21674131C40}" name="_warmup33155" displayName="_warmup33155" ref="AN41:AS45" headerRowCount="0" headerRowDxfId="2791" dataDxfId="2789" headerRowBorderDxfId="2790" tableBorderDxfId="2788" totalsRowBorderDxfId="2787">
  <tableColumns count="6">
    <tableColumn id="1" xr3:uid="{82B9E0C7-0427-4E70-BCFA-DE4FCC32BDFB}" name="Column1" headerRowDxfId="2786" dataDxfId="2785" totalsRowDxfId="2784"/>
    <tableColumn id="2" xr3:uid="{E446008F-FEC8-4831-9F4C-1EF5E9E96E0C}" name="Column2" headerRowDxfId="2783" dataDxfId="2782" totalsRowDxfId="2781"/>
    <tableColumn id="3" xr3:uid="{12E4FEE0-B931-40D5-AE45-E873999D1921}" name="Column3" headerRowDxfId="2780" dataDxfId="2779" totalsRowDxfId="2778"/>
    <tableColumn id="4" xr3:uid="{DC715DAA-4D92-4463-B2CF-85859266A0E7}" name="Column4" headerRowDxfId="2777" dataDxfId="2776" totalsRowDxfId="2775"/>
    <tableColumn id="5" xr3:uid="{7D7CB74A-8445-4EEE-AD1C-ACAB2C81629E}" name="Column5" headerRowDxfId="2774" dataDxfId="2773" totalsRowDxfId="2772"/>
    <tableColumn id="6" xr3:uid="{DD61B765-B11E-4A81-B69C-321BC04543B3}" name="Column6" totalsRowFunction="count" headerRowDxfId="2771" dataDxfId="2770" totalsRowDxfId="2769"/>
  </tableColumns>
  <tableStyleInfo name="TableStyleMedium9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8CCA084-61C2-4AED-97D0-7D09CEE0F0D3}" name="_warmup56" displayName="_warmup56" ref="E72:J76" headerRowCount="0" headerRowDxfId="2768" dataDxfId="2766" headerRowBorderDxfId="2767" tableBorderDxfId="2765" totalsRowBorderDxfId="2764">
  <tableColumns count="6">
    <tableColumn id="1" xr3:uid="{C4EAD7AB-2857-491D-A213-009DB5BFB0F0}" name="Column1" headerRowDxfId="2763" dataDxfId="2762" totalsRowDxfId="2761"/>
    <tableColumn id="2" xr3:uid="{73D2C033-857F-4508-BD6B-42C15CF30935}" name="Column2" headerRowDxfId="2760" dataDxfId="2759" totalsRowDxfId="2758"/>
    <tableColumn id="3" xr3:uid="{5B707BEE-D0EF-4EED-B6BD-F6085F42F5A1}" name="Column3" headerRowDxfId="2757" dataDxfId="2756" totalsRowDxfId="2755"/>
    <tableColumn id="4" xr3:uid="{6CE454FD-7DD5-4D0F-B995-B4183DA714A6}" name="Column4" headerRowDxfId="2754" dataDxfId="2753" totalsRowDxfId="2752"/>
    <tableColumn id="5" xr3:uid="{23F9F840-1BF9-4E3E-8965-BEF233B3EE2E}" name="Column5" headerRowDxfId="2751" dataDxfId="2750" totalsRowDxfId="2749"/>
    <tableColumn id="6" xr3:uid="{0F03FB68-EB0F-447D-A22F-8AE97D706FA5}" name="Column6" totalsRowFunction="count" headerRowDxfId="2748" dataDxfId="2747" totalsRowDxfId="2746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0DA828-D0F0-4907-B1A4-4BD19DB96DCC}" name="_strng6" displayName="_strng6" ref="L16:Q20" headerRowCount="0" totalsRowShown="0" headerRowDxfId="3542" dataDxfId="3540" headerRowBorderDxfId="3541" tableBorderDxfId="3539">
  <tableColumns count="6">
    <tableColumn id="1" xr3:uid="{4FDDA4C9-D726-4BD2-9709-905964338998}" name="Column1" headerRowDxfId="3538" dataDxfId="3537"/>
    <tableColumn id="2" xr3:uid="{B629A316-7508-4A66-A919-C856E93A8194}" name="Column2" headerRowDxfId="3536" dataDxfId="3535"/>
    <tableColumn id="3" xr3:uid="{1F096E01-2F39-4698-A905-1E6ECFE2B1DB}" name="Column3" headerRowDxfId="3534" dataDxfId="3533"/>
    <tableColumn id="4" xr3:uid="{0E0194BA-EDAA-4FC8-B901-2072019674B6}" name="Column4" headerRowDxfId="3532" dataDxfId="3531"/>
    <tableColumn id="5" xr3:uid="{D41E20C2-5776-4783-95B6-2F4E783B4F93}" name="Column5" headerRowDxfId="3530" dataDxfId="3529"/>
    <tableColumn id="6" xr3:uid="{102FF9BF-03EF-452C-8BE8-188E1978C865}" name="Column6" headerRowDxfId="3528" dataDxfId="3527"/>
  </tableColumns>
  <tableStyleInfo name="TableStyleMedium9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334BEE8-44EF-4600-A86F-801E055E7CF4}" name="_cardio57" displayName="_cardio57" ref="E86:J90" headerRowCount="0" totalsRowShown="0" headerRowDxfId="2745" dataDxfId="2743" headerRowBorderDxfId="2744" tableBorderDxfId="2742">
  <tableColumns count="6">
    <tableColumn id="1" xr3:uid="{E27E667B-DAA8-483A-B713-436EDF9F5661}" name="Column1" headerRowDxfId="2741" dataDxfId="2740"/>
    <tableColumn id="2" xr3:uid="{68C655FE-7F42-40D6-8825-04243B94156E}" name="Column2" headerRowDxfId="2739" dataDxfId="2738"/>
    <tableColumn id="3" xr3:uid="{44B6DA88-378F-45E5-A9C2-CB062608A13F}" name="Column3" headerRowDxfId="2737" dataDxfId="2736"/>
    <tableColumn id="4" xr3:uid="{E093BA81-3794-4F80-884E-B60B6D87AD80}" name="Column4" headerRowDxfId="2735" dataDxfId="2734"/>
    <tableColumn id="5" xr3:uid="{9199E753-8266-4DBF-A965-E1EA1D22376C}" name="Column5" headerRowDxfId="2733" dataDxfId="2732"/>
    <tableColumn id="6" xr3:uid="{7C813DFE-4718-4B1A-823E-F2C2DAF83BF3}" name="Column6" headerRowDxfId="2731" dataDxfId="2730"/>
  </tableColumns>
  <tableStyleInfo name="TableStyleMedium9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33ABE3F-B309-4B38-AB26-3B1B4B4413A1}" name="_warmup358" displayName="_warmup358" ref="L72:Q76" headerRowCount="0" headerRowDxfId="2729" dataDxfId="2727" headerRowBorderDxfId="2728" tableBorderDxfId="2726" totalsRowBorderDxfId="2725">
  <tableColumns count="6">
    <tableColumn id="1" xr3:uid="{580E0AF4-2ABD-4F01-86EF-FC37CF758405}" name="Column1" headerRowDxfId="2724" dataDxfId="2723" totalsRowDxfId="2722"/>
    <tableColumn id="2" xr3:uid="{10F5E9F4-1687-4DFC-93FA-21FBB74E1FE5}" name="Column2" headerRowDxfId="2721" dataDxfId="2720" totalsRowDxfId="2719"/>
    <tableColumn id="3" xr3:uid="{51F6915B-F2BB-49E3-8B00-52EF70E087D6}" name="Column3" headerRowDxfId="2718" dataDxfId="2717" totalsRowDxfId="2716"/>
    <tableColumn id="4" xr3:uid="{03902309-9772-4906-B176-6A49FDBD713A}" name="Column4" headerRowDxfId="2715" dataDxfId="2714" totalsRowDxfId="2713"/>
    <tableColumn id="5" xr3:uid="{447FF7D5-7345-41C4-9AAF-F6F81422FCFE}" name="Column5" headerRowDxfId="2712" dataDxfId="2711" totalsRowDxfId="2710"/>
    <tableColumn id="6" xr3:uid="{0E189D73-3568-4D3B-AC92-F98C2780A292}" name="Column6" totalsRowFunction="count" headerRowDxfId="2709" dataDxfId="2708" totalsRowDxfId="2707"/>
  </tableColumns>
  <tableStyleInfo name="TableStyleMedium9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8EACA1D-3DB5-4BCA-A29E-DAD6BD4203F1}" name="_strng59" displayName="_strng59" ref="E79:J83" headerRowCount="0" totalsRowShown="0" headerRowDxfId="2706" dataDxfId="2704" headerRowBorderDxfId="2705" tableBorderDxfId="2703">
  <tableColumns count="6">
    <tableColumn id="1" xr3:uid="{FE6FEEEC-935F-41A0-B786-F211D8000351}" name="Column1" headerRowDxfId="2702" dataDxfId="2701"/>
    <tableColumn id="2" xr3:uid="{6EDA4357-F4CA-4C14-9168-B4D8E6E31D5E}" name="Column2" headerRowDxfId="2700" dataDxfId="2699"/>
    <tableColumn id="3" xr3:uid="{C70B01FE-0FEB-47D2-BD30-3888270ADFDB}" name="Column3" headerRowDxfId="2698" dataDxfId="2697"/>
    <tableColumn id="4" xr3:uid="{C0ACE76A-3DC6-4B3D-8C65-60270F376DEE}" name="Column4" headerRowDxfId="2696" dataDxfId="2695"/>
    <tableColumn id="5" xr3:uid="{FD14383C-44C0-40F9-A5E1-BF7A41CBF17C}" name="Column5" headerRowDxfId="2694" dataDxfId="2693"/>
    <tableColumn id="6" xr3:uid="{CC1D507A-E84D-443D-A152-3C7ED991AB0F}" name="Column6" headerRowDxfId="2692" dataDxfId="2691"/>
  </tableColumns>
  <tableStyleInfo name="TableStyleMedium9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A639EE5-4222-4CCB-873C-C7A31FC645E9}" name="_strng660" displayName="_strng660" ref="L79:Q83" headerRowCount="0" totalsRowShown="0" headerRowDxfId="2690" dataDxfId="2688" headerRowBorderDxfId="2689" tableBorderDxfId="2687">
  <tableColumns count="6">
    <tableColumn id="1" xr3:uid="{351864DA-63A3-48F3-B52D-BA5A282282A7}" name="Column1" headerRowDxfId="2686" dataDxfId="2685"/>
    <tableColumn id="2" xr3:uid="{F3EE6E44-3AA9-4DD8-B74F-77CA97D6AB88}" name="Column2" headerRowDxfId="2684" dataDxfId="2683"/>
    <tableColumn id="3" xr3:uid="{693222E6-3EE5-4A84-BC41-0FF5D84C894D}" name="Column3" headerRowDxfId="2682" dataDxfId="2681"/>
    <tableColumn id="4" xr3:uid="{A7A8BD6B-AED0-4957-8BA7-F4D20076D89F}" name="Column4" headerRowDxfId="2680" dataDxfId="2679"/>
    <tableColumn id="5" xr3:uid="{72573020-E91E-43E6-9A97-E2EF18DE4BEF}" name="Column5" headerRowDxfId="2678" dataDxfId="2677"/>
    <tableColumn id="6" xr3:uid="{EB49A39F-20F7-49CA-BE20-2EAF39ECD2EF}" name="Column6" headerRowDxfId="2676" dataDxfId="2675"/>
  </tableColumns>
  <tableStyleInfo name="TableStyleMedium9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9809F4D-011D-43E0-B58C-2FDD874BBDB4}" name="_cardio861" displayName="_cardio861" ref="L86:Q90" headerRowCount="0" totalsRowShown="0" headerRowDxfId="2674" dataDxfId="2672" headerRowBorderDxfId="2673" tableBorderDxfId="2671">
  <tableColumns count="6">
    <tableColumn id="1" xr3:uid="{F7AF96F8-11F8-4DF2-A9C8-2EE6AF5C5950}" name="Column1" headerRowDxfId="2670" dataDxfId="2669"/>
    <tableColumn id="2" xr3:uid="{60DB3810-3E08-483F-9782-724337546D3F}" name="Column2" headerRowDxfId="2668" dataDxfId="2667"/>
    <tableColumn id="3" xr3:uid="{AD3F8B80-7888-4B3C-99F7-770E38555009}" name="Column3" headerRowDxfId="2666" dataDxfId="2665"/>
    <tableColumn id="4" xr3:uid="{00C776BB-AF79-4D20-A053-1C35B37A2BC8}" name="Column4" headerRowDxfId="2664" dataDxfId="2663"/>
    <tableColumn id="5" xr3:uid="{67EBEEFF-AA3C-46AF-B64B-5E042B3C1C1C}" name="Column5" headerRowDxfId="2662" dataDxfId="2661"/>
    <tableColumn id="6" xr3:uid="{F2C9B408-4879-47CB-9935-A9E1CCBABF7E}" name="Column6" headerRowDxfId="2660" dataDxfId="2659"/>
  </tableColumns>
  <tableStyleInfo name="TableStyleMedium9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D08D07C-47B6-4C36-AAE2-A17DD42F8CBC}" name="_cooldown62" displayName="_cooldown62" ref="E93:J97" headerRowCount="0" totalsRowShown="0" headerRowDxfId="2658" dataDxfId="2656" headerRowBorderDxfId="2657" tableBorderDxfId="2655">
  <tableColumns count="6">
    <tableColumn id="1" xr3:uid="{AE66F7F7-FF36-4B13-BB59-DDD1D044F881}" name="Column1" headerRowDxfId="2654" dataDxfId="2653"/>
    <tableColumn id="2" xr3:uid="{8B0E19F5-49F6-4719-A3C6-53DBC6AD8FBB}" name="Column2" headerRowDxfId="2652" dataDxfId="2651"/>
    <tableColumn id="3" xr3:uid="{7A125314-79CA-4E81-8BF0-9E465776F478}" name="Column3" headerRowDxfId="2650" dataDxfId="2649"/>
    <tableColumn id="4" xr3:uid="{D9BEC423-F555-444A-B67A-AA42557369D7}" name="Column4" headerRowDxfId="2648" dataDxfId="2647"/>
    <tableColumn id="5" xr3:uid="{CE1AD57F-707D-4063-A91C-BB8216DAC473}" name="Column5" headerRowDxfId="2646" dataDxfId="2645"/>
    <tableColumn id="6" xr3:uid="{8DD701C7-AA5B-4A66-8500-14B349017544}" name="Column6" headerRowDxfId="2644" dataDxfId="2643"/>
  </tableColumns>
  <tableStyleInfo name="TableStyleMedium9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C66BDF4-AD65-4D13-A9CA-7B2A874BD32E}" name="_cooldown1163" displayName="_cooldown1163" ref="L93:Q97" headerRowCount="0" totalsRowShown="0" headerRowDxfId="2642" dataDxfId="2640" headerRowBorderDxfId="2641" tableBorderDxfId="2639">
  <tableColumns count="6">
    <tableColumn id="1" xr3:uid="{3B290765-BAEC-41DE-9007-D1CD634DD652}" name="Column1" headerRowDxfId="2638" dataDxfId="2637"/>
    <tableColumn id="2" xr3:uid="{759BABBB-93B8-461F-9A37-3FC97E1880E9}" name="Column2" headerRowDxfId="2636" dataDxfId="2635"/>
    <tableColumn id="3" xr3:uid="{7AEDD7D7-1E63-46F1-B4B2-3B6DE584E348}" name="Column3" headerRowDxfId="2634" dataDxfId="2633"/>
    <tableColumn id="4" xr3:uid="{89E33945-EB94-4F04-ACA6-081979C56485}" name="Column4" headerRowDxfId="2632" dataDxfId="2631"/>
    <tableColumn id="5" xr3:uid="{C3875F35-C470-4A2E-9777-F0E01FCCC50A}" name="Column5" headerRowDxfId="2630" dataDxfId="2629"/>
    <tableColumn id="6" xr3:uid="{2A8203A2-6D8D-4220-A816-B5AB313DBB3C}" name="Column6" headerRowDxfId="2628" dataDxfId="2627"/>
  </tableColumns>
  <tableStyleInfo name="TableStyleMedium9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0FB1234-01A7-4419-AE02-4FFD9D7E0C83}" name="_cooldown1364" displayName="_cooldown1364" ref="S94:X98" headerRowCount="0" totalsRowShown="0" headerRowDxfId="2626" dataDxfId="2624" headerRowBorderDxfId="2625" tableBorderDxfId="2623">
  <tableColumns count="6">
    <tableColumn id="1" xr3:uid="{FE874790-FDDE-4938-8C98-BC99190AF3AA}" name="Column1" headerRowDxfId="2622" dataDxfId="2621"/>
    <tableColumn id="2" xr3:uid="{CDF1D017-5622-40EF-9790-D198ED0BFE88}" name="Column2" headerRowDxfId="2620" dataDxfId="2619"/>
    <tableColumn id="3" xr3:uid="{DAF84B0A-BD0B-4901-AA0A-49E976C5A839}" name="Column3" headerRowDxfId="2618" dataDxfId="2617"/>
    <tableColumn id="4" xr3:uid="{39D22547-0854-455F-81AB-E3DF79C1D076}" name="Column4" headerRowDxfId="2616" dataDxfId="2615"/>
    <tableColumn id="5" xr3:uid="{F64EDF30-6069-4681-94BB-3F2F20B85818}" name="Column5" headerRowDxfId="2614" dataDxfId="2613"/>
    <tableColumn id="6" xr3:uid="{EE6CCC05-8E91-42D5-8092-D80924F3146B}" name="Column6" headerRowDxfId="2612" dataDxfId="2611"/>
  </tableColumns>
  <tableStyleInfo name="TableStyleMedium9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55DFA7B-BFCD-4D7D-A593-0F95FD6ECC96}" name="_cooldown1465" displayName="_cooldown1465" ref="Z94:AE98" headerRowCount="0" totalsRowShown="0" headerRowDxfId="2610" dataDxfId="2608" headerRowBorderDxfId="2609" tableBorderDxfId="2607">
  <tableColumns count="6">
    <tableColumn id="1" xr3:uid="{8BD516BF-8B8C-40A4-9F8F-F453A37AB45F}" name="Column1" headerRowDxfId="2606" dataDxfId="2605"/>
    <tableColumn id="2" xr3:uid="{86AF7104-FD11-4D0E-99D7-BC0E4BCAE7AE}" name="Column2" headerRowDxfId="2604" dataDxfId="2603"/>
    <tableColumn id="3" xr3:uid="{6582375B-61BE-49B0-B9D0-41D8E252FE0A}" name="Column3" headerRowDxfId="2602" dataDxfId="2601"/>
    <tableColumn id="4" xr3:uid="{A8161D3F-77F7-4767-A1BE-015633B20B76}" name="Column4" headerRowDxfId="2600" dataDxfId="2599"/>
    <tableColumn id="5" xr3:uid="{7E3B2ED8-F647-40DA-AAD5-FAD8BCFA9A94}" name="Column5" headerRowDxfId="2598" dataDxfId="2597"/>
    <tableColumn id="6" xr3:uid="{E56CC446-E5B8-47E4-8F68-3FAAA381530E}" name="Column6" headerRowDxfId="2596" dataDxfId="2595"/>
  </tableColumns>
  <tableStyleInfo name="TableStyleMedium9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C35A843D-8312-4713-9958-5D555EC9A44D}" name="_cooldown1666" displayName="_cooldown1666" ref="AG94:AL98" headerRowCount="0" totalsRowShown="0" headerRowDxfId="2594" dataDxfId="2592" headerRowBorderDxfId="2593" tableBorderDxfId="2591">
  <tableColumns count="6">
    <tableColumn id="1" xr3:uid="{A02D3651-192D-45DB-A365-59A0B83D75F3}" name="Column1" headerRowDxfId="2590" dataDxfId="2589"/>
    <tableColumn id="2" xr3:uid="{80BC3A9E-7536-422C-8080-16983DCF0EFB}" name="Column2" headerRowDxfId="2588" dataDxfId="2587"/>
    <tableColumn id="3" xr3:uid="{6D6D618A-C320-4174-B516-55B9FD6FEC56}" name="Column3" headerRowDxfId="2586" dataDxfId="2585"/>
    <tableColumn id="4" xr3:uid="{C2931766-F1F4-4490-BE61-861B47F3E1EE}" name="Column4" headerRowDxfId="2584" dataDxfId="2583"/>
    <tableColumn id="5" xr3:uid="{B36CF237-9509-45D1-B8A1-9C5FD7C23E0D}" name="Column5" headerRowDxfId="2582" dataDxfId="2581"/>
    <tableColumn id="6" xr3:uid="{FED665A1-E34D-4D5B-8F53-8BEA857E641B}" name="Column6" headerRowDxfId="2580" dataDxfId="2579"/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3A7C04C-1017-47ED-AB62-3BD82BED46B3}" name="_cardio8" displayName="_cardio8" ref="L23:Q27" headerRowCount="0" totalsRowShown="0" headerRowDxfId="3526" dataDxfId="3524" headerRowBorderDxfId="3525" tableBorderDxfId="3523">
  <tableColumns count="6">
    <tableColumn id="1" xr3:uid="{662B3630-38B6-44EF-B329-99E3C0506FA1}" name="Column1" headerRowDxfId="3522" dataDxfId="3521"/>
    <tableColumn id="2" xr3:uid="{914AA9A8-82D6-4632-9D8C-38274F26D1D3}" name="Column2" headerRowDxfId="3520" dataDxfId="3519"/>
    <tableColumn id="3" xr3:uid="{30D90E5A-C9E8-4CC6-A9AD-2CAD113A2222}" name="Column3" headerRowDxfId="3518" dataDxfId="3517"/>
    <tableColumn id="4" xr3:uid="{07AE98A0-E631-43AB-AE6E-43F8A1A7CF1E}" name="Column4" headerRowDxfId="3516" dataDxfId="3515"/>
    <tableColumn id="5" xr3:uid="{38250BE0-5AA8-4DF9-98D7-E47EE7F71EBC}" name="Column5" headerRowDxfId="3514" dataDxfId="3513"/>
    <tableColumn id="6" xr3:uid="{52B1BFA4-E838-4004-8740-391B5C8B2A55}" name="Column6" headerRowDxfId="3512" dataDxfId="3511"/>
  </tableColumns>
  <tableStyleInfo name="TableStyleMedium9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1FEC1989-DC96-49CE-8962-590836055972}" name="_cooldown1867" displayName="_cooldown1867" ref="AN94:AS98" headerRowCount="0" totalsRowShown="0" headerRowDxfId="2578" dataDxfId="2576" headerRowBorderDxfId="2577" tableBorderDxfId="2575">
  <tableColumns count="6">
    <tableColumn id="1" xr3:uid="{05F5D6E9-1D24-4F0D-9F5F-50B9AA1437C5}" name="Column1" headerRowDxfId="2574" dataDxfId="2573"/>
    <tableColumn id="2" xr3:uid="{3A3B514E-001B-44AB-9DF6-5484A1567219}" name="Column2" headerRowDxfId="2572" dataDxfId="2571"/>
    <tableColumn id="3" xr3:uid="{51C86A0D-02BC-4292-8842-21F398D106BE}" name="Column3" headerRowDxfId="2570" dataDxfId="2569"/>
    <tableColumn id="4" xr3:uid="{E12D8319-431C-402F-8638-4619C7ECC56F}" name="Column4" headerRowDxfId="2568" dataDxfId="2567"/>
    <tableColumn id="5" xr3:uid="{20961EFE-3E8B-4C08-AF25-48006C71B945}" name="Column5" headerRowDxfId="2566" dataDxfId="2565"/>
    <tableColumn id="6" xr3:uid="{040DE4D4-D6EC-45C2-A4DE-CDF6553D2B21}" name="Column6" headerRowDxfId="2564" dataDxfId="2563"/>
  </tableColumns>
  <tableStyleInfo name="TableStyleMedium9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2F02B3CD-D21E-4C1A-AF3F-5A9B18DCE117}" name="_cardio82076" displayName="_cardio82076" ref="S86:X90" headerRowCount="0" totalsRowShown="0" headerRowDxfId="2562" dataDxfId="2560" headerRowBorderDxfId="2561" tableBorderDxfId="2559">
  <tableColumns count="6">
    <tableColumn id="1" xr3:uid="{932ED8CB-B5DF-41D7-B963-809635DA4E76}" name="Column1" headerRowDxfId="2558" dataDxfId="2557"/>
    <tableColumn id="2" xr3:uid="{9B13006D-EE26-4EBD-9B8A-A6BC77D1EDF1}" name="Column2" headerRowDxfId="2556" dataDxfId="2555"/>
    <tableColumn id="3" xr3:uid="{286598A5-AFD4-4CCE-972B-9CB9C84092A6}" name="Column3" headerRowDxfId="2554" dataDxfId="2553"/>
    <tableColumn id="4" xr3:uid="{CE40AF25-70CE-4D9D-A117-62D0BF5D7765}" name="Column4" headerRowDxfId="2552" dataDxfId="2551"/>
    <tableColumn id="5" xr3:uid="{56ACDBBF-7615-48C6-8334-1047F2874924}" name="Column5" headerRowDxfId="2550" dataDxfId="2549"/>
    <tableColumn id="6" xr3:uid="{50772954-61F2-415B-8913-D319C2C1F23C}" name="Column6" headerRowDxfId="2548" dataDxfId="2547"/>
  </tableColumns>
  <tableStyleInfo name="TableStyleMedium9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B536E393-C34E-4D11-9E4F-299C733333FA}" name="_cardio82177" displayName="_cardio82177" ref="Z86:AE90" headerRowCount="0" totalsRowShown="0" headerRowDxfId="2546" dataDxfId="2544" headerRowBorderDxfId="2545" tableBorderDxfId="2543">
  <tableColumns count="6">
    <tableColumn id="1" xr3:uid="{7F999D90-33C8-4AE1-B864-8A25A7603C64}" name="Column1" headerRowDxfId="2542" dataDxfId="2541"/>
    <tableColumn id="2" xr3:uid="{37576647-8874-4248-BFB0-C692AB18E584}" name="Column2" headerRowDxfId="2540" dataDxfId="2539"/>
    <tableColumn id="3" xr3:uid="{E45BD47E-56F6-41CB-A901-05E037159563}" name="Column3" headerRowDxfId="2538" dataDxfId="2537"/>
    <tableColumn id="4" xr3:uid="{E3E2D3FF-FAC6-453E-A831-8BA951D12F82}" name="Column4" headerRowDxfId="2536" dataDxfId="2535"/>
    <tableColumn id="5" xr3:uid="{DEBBD5BC-2845-41E4-804E-717C6E10D3CC}" name="Column5" headerRowDxfId="2534" dataDxfId="2533"/>
    <tableColumn id="6" xr3:uid="{41383038-962A-4217-83DD-B93B308411AB}" name="Column6" headerRowDxfId="2532" dataDxfId="2531"/>
  </tableColumns>
  <tableStyleInfo name="TableStyleMedium9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3EB293FE-BA87-40D4-9DEC-E09994B55AE6}" name="_cardio82278" displayName="_cardio82278" ref="AG86:AL90" headerRowCount="0" totalsRowShown="0" headerRowDxfId="2530" dataDxfId="2528" headerRowBorderDxfId="2529" tableBorderDxfId="2527">
  <tableColumns count="6">
    <tableColumn id="1" xr3:uid="{AF9FDEC0-F098-4DD9-A603-8AE354EFF1FD}" name="Column1" headerRowDxfId="2526" dataDxfId="2525"/>
    <tableColumn id="2" xr3:uid="{73BF22D6-221A-4577-A7C6-6B1749ADCA2D}" name="Column2" headerRowDxfId="2524" dataDxfId="2523"/>
    <tableColumn id="3" xr3:uid="{EF0DBDA0-92FE-48A5-95A9-FE7651F14C0E}" name="Column3" headerRowDxfId="2522" dataDxfId="2521"/>
    <tableColumn id="4" xr3:uid="{AEE39EAC-BF92-415A-A26E-77A45440A2B4}" name="Column4" headerRowDxfId="2520" dataDxfId="2519"/>
    <tableColumn id="5" xr3:uid="{73C620ED-57DE-4508-8A7C-01221AD3EF32}" name="Column5" headerRowDxfId="2518" dataDxfId="2517"/>
    <tableColumn id="6" xr3:uid="{17C71CA7-DC7F-45DE-9289-3C0FDAA2FFE3}" name="Column6" headerRowDxfId="2516" dataDxfId="2515"/>
  </tableColumns>
  <tableStyleInfo name="TableStyleMedium9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4D3AE33B-16C0-4FD8-A600-4B654029BFA7}" name="_cardio82379" displayName="_cardio82379" ref="AN86:AS90" headerRowCount="0" totalsRowShown="0" headerRowDxfId="2514" dataDxfId="2512" headerRowBorderDxfId="2513" tableBorderDxfId="2511">
  <tableColumns count="6">
    <tableColumn id="1" xr3:uid="{5694D1F7-66DE-473B-A045-72C7BAFE0E50}" name="Column1" headerRowDxfId="2510" dataDxfId="2509"/>
    <tableColumn id="2" xr3:uid="{F6DDC999-C37D-4F32-A76C-E87B52DBFD17}" name="Column2" headerRowDxfId="2508" dataDxfId="2507"/>
    <tableColumn id="3" xr3:uid="{DF8C45BF-CF99-4AAF-B230-1A9FAAFEF2C1}" name="Column3" headerRowDxfId="2506" dataDxfId="2505"/>
    <tableColumn id="4" xr3:uid="{FC236B6E-3188-4635-94A1-A1C9ED6C0578}" name="Column4" headerRowDxfId="2504" dataDxfId="2503"/>
    <tableColumn id="5" xr3:uid="{7B1627AF-7CE5-4854-B744-4AB45B80D081}" name="Column5" headerRowDxfId="2502" dataDxfId="2501"/>
    <tableColumn id="6" xr3:uid="{710D1885-D29F-4C58-8879-4990D4B1A2D2}" name="Column6" headerRowDxfId="2500" dataDxfId="2499"/>
  </tableColumns>
  <tableStyleInfo name="TableStyleMedium9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376C8EAE-EAE7-4511-B768-E5773D1AD13A}" name="_strng62480" displayName="_strng62480" ref="S79:X83" headerRowCount="0" totalsRowShown="0" headerRowDxfId="2498" dataDxfId="2496" headerRowBorderDxfId="2497" tableBorderDxfId="2495">
  <tableColumns count="6">
    <tableColumn id="1" xr3:uid="{895F8B0A-FD84-4F94-9309-0661FC8EDC22}" name="Column1" headerRowDxfId="2494" dataDxfId="2493"/>
    <tableColumn id="2" xr3:uid="{7DE4FFE4-6ED0-4753-8E20-B508D3357F0E}" name="Column2" headerRowDxfId="2492" dataDxfId="2491"/>
    <tableColumn id="3" xr3:uid="{A81C8932-498D-46EB-86B9-D6829D68286B}" name="Column3" headerRowDxfId="2490" dataDxfId="2489"/>
    <tableColumn id="4" xr3:uid="{C6B5173C-8D19-47F2-89A5-AFE88267E224}" name="Column4" headerRowDxfId="2488" dataDxfId="2487"/>
    <tableColumn id="5" xr3:uid="{029464AF-EAE1-443F-9370-3B4A4B2FDECF}" name="Column5" headerRowDxfId="2486" dataDxfId="2485"/>
    <tableColumn id="6" xr3:uid="{C5D2D256-53C6-442B-BEB4-3C1EACE0A32D}" name="Column6" headerRowDxfId="2484" dataDxfId="2483"/>
  </tableColumns>
  <tableStyleInfo name="TableStyleMedium9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4890930C-D742-4D8D-80DE-DE7E22209EE2}" name="_strng62581" displayName="_strng62581" ref="Z79:AE83" headerRowCount="0" totalsRowShown="0" headerRowDxfId="2482" dataDxfId="2480" headerRowBorderDxfId="2481" tableBorderDxfId="2479">
  <tableColumns count="6">
    <tableColumn id="1" xr3:uid="{FF07A8B6-AA60-422D-BD79-FEFD0B9239C1}" name="Column1" headerRowDxfId="2478" dataDxfId="2477"/>
    <tableColumn id="2" xr3:uid="{E38076C3-E6E7-4218-8EEC-2E489770A490}" name="Column2" headerRowDxfId="2476" dataDxfId="2475"/>
    <tableColumn id="3" xr3:uid="{1359D8A0-0806-4D0C-887A-82AD5041D189}" name="Column3" headerRowDxfId="2474" dataDxfId="2473"/>
    <tableColumn id="4" xr3:uid="{4DE9740C-07BB-4C6F-A651-0E49B7622C75}" name="Column4" headerRowDxfId="2472" dataDxfId="2471"/>
    <tableColumn id="5" xr3:uid="{CDB26BF1-0749-4EA1-8EC9-22704C53A0D3}" name="Column5" headerRowDxfId="2470" dataDxfId="2469"/>
    <tableColumn id="6" xr3:uid="{36D392B6-FF72-4B32-BA2A-21C95305002B}" name="Column6" headerRowDxfId="2468" dataDxfId="2467"/>
  </tableColumns>
  <tableStyleInfo name="TableStyleMedium9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B509388B-74E5-468D-83EB-44AAC98C7212}" name="_strng62682" displayName="_strng62682" ref="AG79:AL83" headerRowCount="0" totalsRowShown="0" headerRowDxfId="2466" dataDxfId="2464" headerRowBorderDxfId="2465" tableBorderDxfId="2463">
  <tableColumns count="6">
    <tableColumn id="1" xr3:uid="{183CE0DF-7978-4472-8751-163384F6437D}" name="Column1" headerRowDxfId="2462" dataDxfId="2461"/>
    <tableColumn id="2" xr3:uid="{C0A7B354-F509-45D6-9745-A09765FAF9F4}" name="Column2" headerRowDxfId="2460" dataDxfId="2459"/>
    <tableColumn id="3" xr3:uid="{08FCB913-438C-4C2D-8889-E15D8927090F}" name="Column3" headerRowDxfId="2458" dataDxfId="2457"/>
    <tableColumn id="4" xr3:uid="{B3839588-3DE2-4008-B2EB-A6E00928F59A}" name="Column4" headerRowDxfId="2456" dataDxfId="2455"/>
    <tableColumn id="5" xr3:uid="{DD502F25-EC41-4EBC-9371-F3B54864F72A}" name="Column5" headerRowDxfId="2454" dataDxfId="2453"/>
    <tableColumn id="6" xr3:uid="{B2FA31D4-74B3-40A0-8A4B-EC9DC55A6E8B}" name="Column6" headerRowDxfId="2452" dataDxfId="2451"/>
  </tableColumns>
  <tableStyleInfo name="TableStyleMedium9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B55A1A7A-4961-4294-B0A8-7CD0DC6231F2}" name="_strng62783" displayName="_strng62783" ref="AN79:AS83" headerRowCount="0" totalsRowShown="0" headerRowDxfId="2450" dataDxfId="2448" headerRowBorderDxfId="2449" tableBorderDxfId="2447">
  <tableColumns count="6">
    <tableColumn id="1" xr3:uid="{551C1AC3-7B51-4682-B947-8559E5E45522}" name="Column1" headerRowDxfId="2446" dataDxfId="2445"/>
    <tableColumn id="2" xr3:uid="{823D1D65-09F5-40D9-930F-FF83A10CF49C}" name="Column2" headerRowDxfId="2444" dataDxfId="2443"/>
    <tableColumn id="3" xr3:uid="{D30B11F7-6519-4675-811A-F658C9028C14}" name="Column3" headerRowDxfId="2442" dataDxfId="2441"/>
    <tableColumn id="4" xr3:uid="{D2EB8E17-BFCD-460F-B78D-8EF70A5B280F}" name="Column4" headerRowDxfId="2440" dataDxfId="2439"/>
    <tableColumn id="5" xr3:uid="{4F9A791C-6352-4ED1-9EC2-156A48A21AEF}" name="Column5" headerRowDxfId="2438" dataDxfId="2437"/>
    <tableColumn id="6" xr3:uid="{32831CF0-59F6-4BD8-8093-88ECB404523A}" name="Column6" headerRowDxfId="2436" dataDxfId="2435"/>
  </tableColumns>
  <tableStyleInfo name="TableStyleMedium9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256AADBE-6DB4-4F50-AD77-3EB5524D2044}" name="_warmup32884" displayName="_warmup32884" ref="S72:X76" headerRowCount="0" headerRowDxfId="2434" dataDxfId="2432" headerRowBorderDxfId="2433" tableBorderDxfId="2431" totalsRowBorderDxfId="2430">
  <tableColumns count="6">
    <tableColumn id="1" xr3:uid="{9B1DDE2F-0E3A-4041-8761-6DD35DAAF4F1}" name="Column1" headerRowDxfId="2429" dataDxfId="2428" totalsRowDxfId="2427"/>
    <tableColumn id="2" xr3:uid="{F7F43A4C-D33E-4A6C-B6DD-71FE5EAE2174}" name="Column2" headerRowDxfId="2426" dataDxfId="2425" totalsRowDxfId="2424"/>
    <tableColumn id="3" xr3:uid="{E20713CB-58F7-4322-8E8A-77299AABD553}" name="Column3" headerRowDxfId="2423" dataDxfId="2422" totalsRowDxfId="2421"/>
    <tableColumn id="4" xr3:uid="{EDFDC128-28BA-432D-B0D0-6FE5D9B04EB8}" name="Column4" headerRowDxfId="2420" dataDxfId="2419" totalsRowDxfId="2418"/>
    <tableColumn id="5" xr3:uid="{87818242-4A59-45F4-ADFF-7C4DD5F2C4AE}" name="Column5" headerRowDxfId="2417" dataDxfId="2416" totalsRowDxfId="2415"/>
    <tableColumn id="6" xr3:uid="{040E1875-48A9-4383-8077-26E4809A3DEA}" name="Column6" totalsRowFunction="count" headerRowDxfId="2414" dataDxfId="2413" totalsRowDxfId="2412"/>
  </tableColumns>
  <tableStyleInfo name="TableStyleMedium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03000000}" name="_cooldown" displayName="_cooldown" ref="E30:J34" headerRowCount="0" totalsRowShown="0" headerRowDxfId="3510" dataDxfId="3508" headerRowBorderDxfId="3509" tableBorderDxfId="3507">
  <tableColumns count="6">
    <tableColumn id="1" xr3:uid="{00000000-0010-0000-0300-000001000000}" name="Column1" headerRowDxfId="3506" dataDxfId="3505"/>
    <tableColumn id="2" xr3:uid="{00000000-0010-0000-0300-000002000000}" name="Column2" headerRowDxfId="3504" dataDxfId="3503"/>
    <tableColumn id="3" xr3:uid="{00000000-0010-0000-0300-000003000000}" name="Column3" headerRowDxfId="3502" dataDxfId="3501"/>
    <tableColumn id="4" xr3:uid="{00000000-0010-0000-0300-000004000000}" name="Column4" headerRowDxfId="3500" dataDxfId="3499"/>
    <tableColumn id="5" xr3:uid="{00000000-0010-0000-0300-000005000000}" name="Column5" headerRowDxfId="3498" dataDxfId="3497"/>
    <tableColumn id="6" xr3:uid="{00000000-0010-0000-0300-000006000000}" name="Column6" headerRowDxfId="3496" dataDxfId="3495"/>
  </tableColumns>
  <tableStyleInfo name="TableStyleMedium9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239B6919-5B64-47C8-B9AA-F28713AC5AC1}" name="_warmup32985" displayName="_warmup32985" ref="Z72:AE76" headerRowCount="0" headerRowDxfId="2411" dataDxfId="2409" headerRowBorderDxfId="2410" tableBorderDxfId="2408" totalsRowBorderDxfId="2407">
  <tableColumns count="6">
    <tableColumn id="1" xr3:uid="{9F092A28-F86B-41E4-ADCF-37CA5007BFCC}" name="Column1" headerRowDxfId="2406" dataDxfId="2405" totalsRowDxfId="2404"/>
    <tableColumn id="2" xr3:uid="{CCB5B483-3D49-47CA-8A4E-91BEF7A2C567}" name="Column2" headerRowDxfId="2403" dataDxfId="2402" totalsRowDxfId="2401"/>
    <tableColumn id="3" xr3:uid="{238D7B91-3B30-4CCD-8CDD-CAE8B58053B0}" name="Column3" headerRowDxfId="2400" dataDxfId="2399" totalsRowDxfId="2398"/>
    <tableColumn id="4" xr3:uid="{679A1701-1C89-4279-AE57-F4B71F9CC3D8}" name="Column4" headerRowDxfId="2397" dataDxfId="2396" totalsRowDxfId="2395"/>
    <tableColumn id="5" xr3:uid="{CCAE619B-77C4-4026-B27D-0A2BAA73BD4A}" name="Column5" headerRowDxfId="2394" dataDxfId="2393" totalsRowDxfId="2392"/>
    <tableColumn id="6" xr3:uid="{6369816A-07A3-4625-B139-D2336C4617C8}" name="Column6" totalsRowFunction="count" headerRowDxfId="2391" dataDxfId="2390" totalsRowDxfId="2389"/>
  </tableColumns>
  <tableStyleInfo name="TableStyleMedium9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83557FFB-F58E-4325-A1AE-907D9F40FE78}" name="_warmup33086" displayName="_warmup33086" ref="AG72:AL76" headerRowCount="0" headerRowDxfId="2388" dataDxfId="2386" headerRowBorderDxfId="2387" tableBorderDxfId="2385" totalsRowBorderDxfId="2384">
  <tableColumns count="6">
    <tableColumn id="1" xr3:uid="{5518C4C8-05A5-4A05-A606-CB5C85EE4AE6}" name="Column1" headerRowDxfId="2383" dataDxfId="2382" totalsRowDxfId="2381"/>
    <tableColumn id="2" xr3:uid="{EB6F9595-FC6B-4F2F-9AC2-2817E78F31F5}" name="Column2" headerRowDxfId="2380" dataDxfId="2379" totalsRowDxfId="2378"/>
    <tableColumn id="3" xr3:uid="{67C49F17-A74A-42D8-83C6-0C990CA2ED93}" name="Column3" headerRowDxfId="2377" dataDxfId="2376" totalsRowDxfId="2375"/>
    <tableColumn id="4" xr3:uid="{4E927632-B513-44F0-BBE2-80BB7C742296}" name="Column4" headerRowDxfId="2374" dataDxfId="2373" totalsRowDxfId="2372"/>
    <tableColumn id="5" xr3:uid="{D0E5D50B-BD0F-4F7F-B872-D7E0300DEFFC}" name="Column5" headerRowDxfId="2371" dataDxfId="2370" totalsRowDxfId="2369"/>
    <tableColumn id="6" xr3:uid="{0B11C7FB-9915-468E-8DD1-6A074F8AC1EA}" name="Column6" totalsRowFunction="count" headerRowDxfId="2368" dataDxfId="2367" totalsRowDxfId="2366"/>
  </tableColumns>
  <tableStyleInfo name="TableStyleMedium9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BC1F62CD-4073-4E9C-9E6A-A04D7211DE70}" name="_warmup33187" displayName="_warmup33187" ref="AN72:AS76" headerRowCount="0" headerRowDxfId="2365" dataDxfId="2363" headerRowBorderDxfId="2364" tableBorderDxfId="2362" totalsRowBorderDxfId="2361">
  <tableColumns count="6">
    <tableColumn id="1" xr3:uid="{55D5D7DA-30CC-47EF-BEB6-903801C4D765}" name="Column1" headerRowDxfId="2360" dataDxfId="2359" totalsRowDxfId="2358"/>
    <tableColumn id="2" xr3:uid="{4F61A903-F546-4156-8BFF-E4874DF96091}" name="Column2" headerRowDxfId="2357" dataDxfId="2356" totalsRowDxfId="2355"/>
    <tableColumn id="3" xr3:uid="{5F3599B2-C411-407D-BE3F-6B0869DCDB68}" name="Column3" headerRowDxfId="2354" dataDxfId="2353" totalsRowDxfId="2352"/>
    <tableColumn id="4" xr3:uid="{EB9F49B0-6A33-477F-A30F-9B19853EC700}" name="Column4" headerRowDxfId="2351" dataDxfId="2350" totalsRowDxfId="2349"/>
    <tableColumn id="5" xr3:uid="{ADBD1016-A81C-4F4D-9FDF-2F9298E713AA}" name="Column5" headerRowDxfId="2348" dataDxfId="2347" totalsRowDxfId="2346"/>
    <tableColumn id="6" xr3:uid="{B3AA00BD-D261-4E2B-9AC6-558CD6EF9199}" name="Column6" totalsRowFunction="count" headerRowDxfId="2345" dataDxfId="2344" totalsRowDxfId="2343"/>
  </tableColumns>
  <tableStyleInfo name="TableStyleMedium9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CC528FEC-A8D7-45E3-B28D-C6EAD995F924}" name="_warmup88" displayName="_warmup88" ref="E104:J108" headerRowCount="0" headerRowDxfId="2342" dataDxfId="2340" headerRowBorderDxfId="2341" tableBorderDxfId="2339" totalsRowBorderDxfId="2338">
  <tableColumns count="6">
    <tableColumn id="1" xr3:uid="{4DF73094-CD2B-4933-A876-EC2A8FF89EBC}" name="Column1" headerRowDxfId="2337" dataDxfId="2336" totalsRowDxfId="2335"/>
    <tableColumn id="2" xr3:uid="{F2880C69-3F05-4CED-A1B4-D2B2F1570853}" name="Column2" headerRowDxfId="2334" dataDxfId="2333" totalsRowDxfId="2332"/>
    <tableColumn id="3" xr3:uid="{A645BA6B-BCD1-439D-B301-5D893697ABEC}" name="Column3" headerRowDxfId="2331" dataDxfId="2330" totalsRowDxfId="2329"/>
    <tableColumn id="4" xr3:uid="{2BF87334-100F-4450-B49F-3613D4381DD0}" name="Column4" headerRowDxfId="2328" dataDxfId="2327" totalsRowDxfId="2326"/>
    <tableColumn id="5" xr3:uid="{53569A87-CC4F-4612-88F5-41FE0C1C8153}" name="Column5" headerRowDxfId="2325" dataDxfId="2324" totalsRowDxfId="2323"/>
    <tableColumn id="6" xr3:uid="{0546EA29-CBAE-46DE-B01C-DAF1A56CFA96}" name="Column6" totalsRowFunction="count" headerRowDxfId="2322" dataDxfId="2321" totalsRowDxfId="2320"/>
  </tableColumns>
  <tableStyleInfo name="TableStyleMedium9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63AD217-A31B-4D97-AD5A-123E10AB60FE}" name="_cardio89" displayName="_cardio89" ref="E118:J122" headerRowCount="0" totalsRowShown="0" headerRowDxfId="2319" dataDxfId="2317" headerRowBorderDxfId="2318" tableBorderDxfId="2316">
  <tableColumns count="6">
    <tableColumn id="1" xr3:uid="{BE25AE89-B995-4516-8E93-920B3AA62118}" name="Column1" headerRowDxfId="2315" dataDxfId="2314"/>
    <tableColumn id="2" xr3:uid="{0BDE301D-C651-4047-98C2-536FF748E2C0}" name="Column2" headerRowDxfId="2313" dataDxfId="2312"/>
    <tableColumn id="3" xr3:uid="{F5FB42E3-010F-490B-B985-0A01CABFEBE0}" name="Column3" headerRowDxfId="2311" dataDxfId="2310"/>
    <tableColumn id="4" xr3:uid="{5CCEA97C-8135-4169-BE10-13C3E6B35205}" name="Column4" headerRowDxfId="2309" dataDxfId="2308"/>
    <tableColumn id="5" xr3:uid="{0F2E7A52-7CE5-47F0-9B08-BB56D38C2D23}" name="Column5" headerRowDxfId="2307" dataDxfId="2306"/>
    <tableColumn id="6" xr3:uid="{9CA75212-F2BF-4152-A9F2-26D4C2DBE37C}" name="Column6" headerRowDxfId="2305" dataDxfId="2304"/>
  </tableColumns>
  <tableStyleInfo name="TableStyleMedium9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8D56691-BEBE-4948-92CC-1E88305DD32F}" name="_warmup390" displayName="_warmup390" ref="L104:Q108" headerRowCount="0" headerRowDxfId="2303" dataDxfId="2301" headerRowBorderDxfId="2302" tableBorderDxfId="2300" totalsRowBorderDxfId="2299">
  <tableColumns count="6">
    <tableColumn id="1" xr3:uid="{1E625942-9050-4503-ADED-11ED5EC5755E}" name="Column1" headerRowDxfId="2298" dataDxfId="2297" totalsRowDxfId="2296"/>
    <tableColumn id="2" xr3:uid="{2E40C968-32C0-4803-BC50-513A589B3C59}" name="Column2" headerRowDxfId="2295" dataDxfId="2294" totalsRowDxfId="2293"/>
    <tableColumn id="3" xr3:uid="{B95584C6-E8B0-42A7-A8A1-7EABFA7D2592}" name="Column3" headerRowDxfId="2292" dataDxfId="2291" totalsRowDxfId="2290"/>
    <tableColumn id="4" xr3:uid="{9496D96E-3CE4-4289-B399-18AF710FF868}" name="Column4" headerRowDxfId="2289" dataDxfId="2288" totalsRowDxfId="2287"/>
    <tableColumn id="5" xr3:uid="{6EE693F9-64E9-4D04-AE86-C5001153991E}" name="Column5" headerRowDxfId="2286" dataDxfId="2285" totalsRowDxfId="2284"/>
    <tableColumn id="6" xr3:uid="{515BA32F-8AF4-445E-9465-733B30CBAEDC}" name="Column6" totalsRowFunction="count" headerRowDxfId="2283" dataDxfId="2282" totalsRowDxfId="2281"/>
  </tableColumns>
  <tableStyleInfo name="TableStyleMedium9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20782061-07C8-4078-AC17-ECFEACDB6035}" name="_strng91" displayName="_strng91" ref="E111:J115" headerRowCount="0" totalsRowShown="0" headerRowDxfId="2280" dataDxfId="2278" headerRowBorderDxfId="2279" tableBorderDxfId="2277">
  <tableColumns count="6">
    <tableColumn id="1" xr3:uid="{ECBF290D-545D-4660-BF54-981B0DB92D3E}" name="Column1" headerRowDxfId="2276" dataDxfId="2275"/>
    <tableColumn id="2" xr3:uid="{97403230-D32F-4C98-9818-EF9F509453A8}" name="Column2" headerRowDxfId="2274" dataDxfId="2273"/>
    <tableColumn id="3" xr3:uid="{CEA9704B-3DD3-4FAF-BD4E-6FDEE893FB60}" name="Column3" headerRowDxfId="2272" dataDxfId="2271"/>
    <tableColumn id="4" xr3:uid="{49852FC2-61E5-47F1-B486-60FC5FDB2AA0}" name="Column4" headerRowDxfId="2270" dataDxfId="2269"/>
    <tableColumn id="5" xr3:uid="{06A5B46D-8E3E-4DB0-BB7F-E16EC529EB0F}" name="Column5" headerRowDxfId="2268" dataDxfId="2267"/>
    <tableColumn id="6" xr3:uid="{C07CFFDB-B7DC-4906-8AEB-2A2D38ABD121}" name="Column6" headerRowDxfId="2266" dataDxfId="2265"/>
  </tableColumns>
  <tableStyleInfo name="TableStyleMedium9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CA6CC4AE-7334-43C2-AB0E-BC0C2E1BEED9}" name="_strng692" displayName="_strng692" ref="L111:Q115" headerRowCount="0" totalsRowShown="0" headerRowDxfId="2264" dataDxfId="2262" headerRowBorderDxfId="2263" tableBorderDxfId="2261">
  <tableColumns count="6">
    <tableColumn id="1" xr3:uid="{E0BEE580-39E6-4CCA-A426-AA43833B719D}" name="Column1" headerRowDxfId="2260" dataDxfId="2259"/>
    <tableColumn id="2" xr3:uid="{CD5B9669-E162-4B92-83C2-099124E77417}" name="Column2" headerRowDxfId="2258" dataDxfId="2257"/>
    <tableColumn id="3" xr3:uid="{B17DDDFF-90C5-454F-9EB9-77B3297A6E00}" name="Column3" headerRowDxfId="2256" dataDxfId="2255"/>
    <tableColumn id="4" xr3:uid="{FF8ABC81-3CB5-4FD6-A90F-FB47DEC6C35D}" name="Column4" headerRowDxfId="2254" dataDxfId="2253"/>
    <tableColumn id="5" xr3:uid="{FADE35D5-CCC7-48DC-B0C8-1059C5E8AB1F}" name="Column5" headerRowDxfId="2252" dataDxfId="2251"/>
    <tableColumn id="6" xr3:uid="{E356EC89-5305-42A9-9E1C-208F9EC5F013}" name="Column6" headerRowDxfId="2250" dataDxfId="2249"/>
  </tableColumns>
  <tableStyleInfo name="TableStyleMedium9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6AAB7E6-B7C2-4926-A75B-F5724E2F8C06}" name="_cardio893" displayName="_cardio893" ref="L118:Q122" headerRowCount="0" totalsRowShown="0" headerRowDxfId="2248" dataDxfId="2246" headerRowBorderDxfId="2247" tableBorderDxfId="2245">
  <tableColumns count="6">
    <tableColumn id="1" xr3:uid="{1095D3A3-52F3-422A-AC9A-14C6A8F2D518}" name="Column1" headerRowDxfId="2244" dataDxfId="2243"/>
    <tableColumn id="2" xr3:uid="{3262DF23-029E-4E78-804B-8201485A9325}" name="Column2" headerRowDxfId="2242" dataDxfId="2241"/>
    <tableColumn id="3" xr3:uid="{ACC1DA0F-08DD-44D8-BB65-43C6294A43DB}" name="Column3" headerRowDxfId="2240" dataDxfId="2239"/>
    <tableColumn id="4" xr3:uid="{D5B2E013-4A63-47A2-AB23-DD819DCEF4A5}" name="Column4" headerRowDxfId="2238" dataDxfId="2237"/>
    <tableColumn id="5" xr3:uid="{9CD1A2E9-E307-4E17-83BF-F66539ABE8C9}" name="Column5" headerRowDxfId="2236" dataDxfId="2235"/>
    <tableColumn id="6" xr3:uid="{C669A93A-B16B-44AD-9A85-D8F9CC066EC5}" name="Column6" headerRowDxfId="2234" dataDxfId="2233"/>
  </tableColumns>
  <tableStyleInfo name="TableStyleMedium9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C6CA17C2-0214-4D54-AAA1-70C1EFE764F0}" name="_cooldown94" displayName="_cooldown94" ref="E125:J129" headerRowCount="0" totalsRowShown="0" headerRowDxfId="2232" dataDxfId="2230" headerRowBorderDxfId="2231" tableBorderDxfId="2229">
  <tableColumns count="6">
    <tableColumn id="1" xr3:uid="{C2A885C3-FFF6-4D5E-B671-C6EC9A193F60}" name="Column1" headerRowDxfId="2228" dataDxfId="2227"/>
    <tableColumn id="2" xr3:uid="{73BC5922-6A59-48C4-A5C7-4980BDF477F7}" name="Column2" headerRowDxfId="2226" dataDxfId="2225"/>
    <tableColumn id="3" xr3:uid="{D40B75B3-551D-4693-99E4-C595A7B27204}" name="Column3" headerRowDxfId="2224" dataDxfId="2223"/>
    <tableColumn id="4" xr3:uid="{2494A8DB-62F1-4998-BA06-86A2BE8BE3B5}" name="Column4" headerRowDxfId="2222" dataDxfId="2221"/>
    <tableColumn id="5" xr3:uid="{CBF656E2-62F9-4651-9E1C-CAA88EF3A943}" name="Column5" headerRowDxfId="2220" dataDxfId="2219"/>
    <tableColumn id="6" xr3:uid="{0CE54AAB-74D8-46CF-86E5-20DF7D3E4836}" name="Column6" headerRowDxfId="2218" dataDxfId="2217"/>
  </tableColumns>
  <tableStyleInfo name="TableStyleMedium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AE0010-5A0B-44DA-BC10-B1679C54CBB5}" name="_cooldown11" displayName="_cooldown11" ref="L30:Q34" headerRowCount="0" totalsRowShown="0" headerRowDxfId="3494" dataDxfId="3492" headerRowBorderDxfId="3493" tableBorderDxfId="3491">
  <tableColumns count="6">
    <tableColumn id="1" xr3:uid="{42E8B286-277D-4573-BD8D-D99CE24026B1}" name="Column1" headerRowDxfId="3490" dataDxfId="3489"/>
    <tableColumn id="2" xr3:uid="{EA32AA02-88BB-446E-A4F2-28D18ECF024B}" name="Column2" headerRowDxfId="3488" dataDxfId="3487"/>
    <tableColumn id="3" xr3:uid="{64573027-66F5-4232-82AF-9BE560C4904F}" name="Column3" headerRowDxfId="3486" dataDxfId="3485"/>
    <tableColumn id="4" xr3:uid="{B8C4889D-9510-4513-8D44-13434C3FC68B}" name="Column4" headerRowDxfId="3484" dataDxfId="3483"/>
    <tableColumn id="5" xr3:uid="{291DCF8A-66F5-4453-BFA0-76A7A89A3E0E}" name="Column5" headerRowDxfId="3482" dataDxfId="3481"/>
    <tableColumn id="6" xr3:uid="{5C4A0019-9D18-4E1C-A5C3-5225122BC2E5}" name="Column6" headerRowDxfId="3480" dataDxfId="3479"/>
  </tableColumns>
  <tableStyleInfo name="TableStyleMedium9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7936AD3B-3071-4D3F-8C4A-426BBD4CF976}" name="_cooldown1195" displayName="_cooldown1195" ref="L125:Q129" headerRowCount="0" totalsRowShown="0" headerRowDxfId="2216" dataDxfId="2214" headerRowBorderDxfId="2215" tableBorderDxfId="2213">
  <tableColumns count="6">
    <tableColumn id="1" xr3:uid="{EE49B542-E1C3-4287-B6CD-F755826129F6}" name="Column1" headerRowDxfId="2212" dataDxfId="2211"/>
    <tableColumn id="2" xr3:uid="{D6043809-1F0B-435E-AEC4-91B824E0A153}" name="Column2" headerRowDxfId="2210" dataDxfId="2209"/>
    <tableColumn id="3" xr3:uid="{27540513-A5B5-4305-963B-D69E98EDE4C0}" name="Column3" headerRowDxfId="2208" dataDxfId="2207"/>
    <tableColumn id="4" xr3:uid="{99FF3972-7BFE-46B1-9179-3086DE6A6767}" name="Column4" headerRowDxfId="2206" dataDxfId="2205"/>
    <tableColumn id="5" xr3:uid="{1E582AD3-A856-4D4A-BE99-248E68EA26EE}" name="Column5" headerRowDxfId="2204" dataDxfId="2203"/>
    <tableColumn id="6" xr3:uid="{A0528631-FC0F-4E73-83F2-D9AE93B180CC}" name="Column6" headerRowDxfId="2202" dataDxfId="2201"/>
  </tableColumns>
  <tableStyleInfo name="TableStyleMedium9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DEE175-A5C7-45F4-BB72-053AE218EBA7}" name="_cooldown1396" displayName="_cooldown1396" ref="S126:X130" headerRowCount="0" totalsRowShown="0" headerRowDxfId="2200" dataDxfId="2198" headerRowBorderDxfId="2199" tableBorderDxfId="2197">
  <tableColumns count="6">
    <tableColumn id="1" xr3:uid="{BC146D3F-BA3D-4CC0-A545-B4EE454CDB77}" name="Column1" headerRowDxfId="2196" dataDxfId="2195"/>
    <tableColumn id="2" xr3:uid="{CB5CF260-36B9-401D-9268-A5B91DB31309}" name="Column2" headerRowDxfId="2194" dataDxfId="2193"/>
    <tableColumn id="3" xr3:uid="{C77BD60B-AE08-4FB8-BA1F-88D9ABC649C6}" name="Column3" headerRowDxfId="2192" dataDxfId="2191"/>
    <tableColumn id="4" xr3:uid="{27EDB856-8235-4DF5-9917-BC6EA38F642C}" name="Column4" headerRowDxfId="2190" dataDxfId="2189"/>
    <tableColumn id="5" xr3:uid="{16E44383-4632-4805-A6AD-3989CE303038}" name="Column5" headerRowDxfId="2188" dataDxfId="2187"/>
    <tableColumn id="6" xr3:uid="{EEC2C249-F228-451A-BCD8-18A5D577F7BD}" name="Column6" headerRowDxfId="2186" dataDxfId="2185"/>
  </tableColumns>
  <tableStyleInfo name="TableStyleMedium9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AB017397-4F29-44BF-A8C3-4174FE45EB18}" name="_cooldown1497" displayName="_cooldown1497" ref="Z126:AE130" headerRowCount="0" totalsRowShown="0" headerRowDxfId="2184" dataDxfId="2182" headerRowBorderDxfId="2183" tableBorderDxfId="2181">
  <tableColumns count="6">
    <tableColumn id="1" xr3:uid="{A30DC35C-1C29-45A6-971C-FC3C64660937}" name="Column1" headerRowDxfId="2180" dataDxfId="2179"/>
    <tableColumn id="2" xr3:uid="{35E4280C-3ED8-41F3-82E5-3D6B5C50F7B3}" name="Column2" headerRowDxfId="2178" dataDxfId="2177"/>
    <tableColumn id="3" xr3:uid="{BEE17A0C-AA9C-4109-B0CA-DAFC3A010AE6}" name="Column3" headerRowDxfId="2176" dataDxfId="2175"/>
    <tableColumn id="4" xr3:uid="{4C51221B-5E6E-4FBF-8FA8-EC118735725D}" name="Column4" headerRowDxfId="2174" dataDxfId="2173"/>
    <tableColumn id="5" xr3:uid="{A725CC3E-7B76-4120-9470-A26FC9DEFFE9}" name="Column5" headerRowDxfId="2172" dataDxfId="2171"/>
    <tableColumn id="6" xr3:uid="{CDFD0357-6633-47DD-A69C-50221437AF1F}" name="Column6" headerRowDxfId="2170" dataDxfId="2169"/>
  </tableColumns>
  <tableStyleInfo name="TableStyleMedium9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56B3A40B-80D0-403D-9803-6BC9E946F6EA}" name="_cooldown1698" displayName="_cooldown1698" ref="AG126:AL130" headerRowCount="0" totalsRowShown="0" headerRowDxfId="2168" dataDxfId="2166" headerRowBorderDxfId="2167" tableBorderDxfId="2165">
  <tableColumns count="6">
    <tableColumn id="1" xr3:uid="{900774D7-1E62-48FC-B1A9-089CA39EE9E0}" name="Column1" headerRowDxfId="2164" dataDxfId="2163"/>
    <tableColumn id="2" xr3:uid="{66801829-4161-48B8-BF2E-EE6D88E76C6A}" name="Column2" headerRowDxfId="2162" dataDxfId="2161"/>
    <tableColumn id="3" xr3:uid="{1C19832A-65B0-44DE-A643-9D9236DFC62E}" name="Column3" headerRowDxfId="2160" dataDxfId="2159"/>
    <tableColumn id="4" xr3:uid="{F7304BB7-9567-4DFA-B4C2-263B56C1BEB8}" name="Column4" headerRowDxfId="2158" dataDxfId="2157"/>
    <tableColumn id="5" xr3:uid="{65C756BC-548D-438C-B54B-44E0D3973CB8}" name="Column5" headerRowDxfId="2156" dataDxfId="2155"/>
    <tableColumn id="6" xr3:uid="{99642B81-B3A7-4B6B-AEEF-EDF2189562C6}" name="Column6" headerRowDxfId="2154" dataDxfId="2153"/>
  </tableColumns>
  <tableStyleInfo name="TableStyleMedium9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AA1D01AE-EC9B-4184-B820-DA9B6069FCEB}" name="_cooldown1899" displayName="_cooldown1899" ref="AN126:AS130" headerRowCount="0" totalsRowShown="0" headerRowDxfId="2152" dataDxfId="2150" headerRowBorderDxfId="2151" tableBorderDxfId="2149">
  <tableColumns count="6">
    <tableColumn id="1" xr3:uid="{ACBE97AB-98BB-46D2-BDEA-5657BB4EF5F6}" name="Column1" headerRowDxfId="2148" dataDxfId="2147"/>
    <tableColumn id="2" xr3:uid="{B4ACAFA7-CEE7-4AC2-BCD6-282BA21A6A39}" name="Column2" headerRowDxfId="2146" dataDxfId="2145"/>
    <tableColumn id="3" xr3:uid="{96AF31E2-33E8-4079-B6EF-F8436AD07D58}" name="Column3" headerRowDxfId="2144" dataDxfId="2143"/>
    <tableColumn id="4" xr3:uid="{43F7B644-3279-4292-9D54-442CD88BA631}" name="Column4" headerRowDxfId="2142" dataDxfId="2141"/>
    <tableColumn id="5" xr3:uid="{D3787E14-CB5E-4BDA-BE5A-03A77DC16FE5}" name="Column5" headerRowDxfId="2140" dataDxfId="2139"/>
    <tableColumn id="6" xr3:uid="{9708370C-C446-435A-8937-371344108E53}" name="Column6" headerRowDxfId="2138" dataDxfId="2137"/>
  </tableColumns>
  <tableStyleInfo name="TableStyleMedium9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7C250B83-AC9D-475E-8496-CB1C521E5F24}" name="_cardio820100" displayName="_cardio820100" ref="S118:X122" headerRowCount="0" totalsRowShown="0" headerRowDxfId="2136" dataDxfId="2134" headerRowBorderDxfId="2135" tableBorderDxfId="2133">
  <tableColumns count="6">
    <tableColumn id="1" xr3:uid="{69BFB16E-87FC-466A-AA33-ED41D0AFB9D8}" name="Column1" headerRowDxfId="2132" dataDxfId="2131"/>
    <tableColumn id="2" xr3:uid="{04AD5781-D592-4EE7-8C84-9EB2F9EDB372}" name="Column2" headerRowDxfId="2130" dataDxfId="2129"/>
    <tableColumn id="3" xr3:uid="{BB68CC33-4A01-4FA6-9A3B-D53FA771FDAC}" name="Column3" headerRowDxfId="2128" dataDxfId="2127"/>
    <tableColumn id="4" xr3:uid="{4649CB5D-4E7A-49DA-A737-3C3E8AA13671}" name="Column4" headerRowDxfId="2126" dataDxfId="2125"/>
    <tableColumn id="5" xr3:uid="{F5059E33-572E-466E-9EB3-D26F46101F7D}" name="Column5" headerRowDxfId="2124" dataDxfId="2123"/>
    <tableColumn id="6" xr3:uid="{AD91EA91-9379-4DE1-A255-DD394359A7CF}" name="Column6" headerRowDxfId="2122" dataDxfId="2121"/>
  </tableColumns>
  <tableStyleInfo name="TableStyleMedium9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36A4113-AAB5-49C2-AD26-0E8351D54A3B}" name="_cardio821101" displayName="_cardio821101" ref="Z118:AE122" headerRowCount="0" totalsRowShown="0" headerRowDxfId="2120" dataDxfId="2118" headerRowBorderDxfId="2119" tableBorderDxfId="2117">
  <tableColumns count="6">
    <tableColumn id="1" xr3:uid="{06494531-6DB0-4872-9564-7FD9A37E2189}" name="Column1" headerRowDxfId="2116" dataDxfId="2115"/>
    <tableColumn id="2" xr3:uid="{A4828062-06DF-4558-AF0E-2126842294E7}" name="Column2" headerRowDxfId="2114" dataDxfId="2113"/>
    <tableColumn id="3" xr3:uid="{D670F277-CE04-4146-8267-05E12B169DC1}" name="Column3" headerRowDxfId="2112" dataDxfId="2111"/>
    <tableColumn id="4" xr3:uid="{E7F84FE0-CFF5-409B-AA77-7867153DDDA4}" name="Column4" headerRowDxfId="2110" dataDxfId="2109"/>
    <tableColumn id="5" xr3:uid="{ED8E061C-380D-4A44-99ED-F11F283761E1}" name="Column5" headerRowDxfId="2108" dataDxfId="2107"/>
    <tableColumn id="6" xr3:uid="{C26D8B05-4B75-4622-B471-7DCE7A8A2825}" name="Column6" headerRowDxfId="2106" dataDxfId="2105"/>
  </tableColumns>
  <tableStyleInfo name="TableStyleMedium9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8A8C48A3-17A1-4C09-A1F8-806A8C42327B}" name="_cardio822102" displayName="_cardio822102" ref="AG118:AL122" headerRowCount="0" totalsRowShown="0" headerRowDxfId="2104" dataDxfId="2102" headerRowBorderDxfId="2103" tableBorderDxfId="2101">
  <tableColumns count="6">
    <tableColumn id="1" xr3:uid="{7BA33DE3-64A8-48A8-A5F5-BB984DAB396F}" name="Column1" headerRowDxfId="2100" dataDxfId="2099"/>
    <tableColumn id="2" xr3:uid="{68673BE7-2143-47F4-B18A-CB2DEC46A4EC}" name="Column2" headerRowDxfId="2098" dataDxfId="2097"/>
    <tableColumn id="3" xr3:uid="{FA4AF92B-A6EA-4B3C-A0D4-8CA8DC57FDBB}" name="Column3" headerRowDxfId="2096" dataDxfId="2095"/>
    <tableColumn id="4" xr3:uid="{C134475B-C2D1-45E0-B1D3-2CA02FEDC54D}" name="Column4" headerRowDxfId="2094" dataDxfId="2093"/>
    <tableColumn id="5" xr3:uid="{A9787453-CF92-49E4-8D76-136AFDD1B270}" name="Column5" headerRowDxfId="2092" dataDxfId="2091"/>
    <tableColumn id="6" xr3:uid="{ED5E9FF3-0E4C-4219-AFCE-165760C4D7E6}" name="Column6" headerRowDxfId="2090" dataDxfId="2089"/>
  </tableColumns>
  <tableStyleInfo name="TableStyleMedium9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7EF69925-F808-4DB2-AC80-AE5CE883EE1D}" name="_cardio823103" displayName="_cardio823103" ref="AN118:AS122" headerRowCount="0" totalsRowShown="0" headerRowDxfId="2088" dataDxfId="2086" headerRowBorderDxfId="2087" tableBorderDxfId="2085">
  <tableColumns count="6">
    <tableColumn id="1" xr3:uid="{09FF3FE6-80B7-4356-B4FC-93A3C23F9500}" name="Column1" headerRowDxfId="2084" dataDxfId="2083"/>
    <tableColumn id="2" xr3:uid="{BAA0C070-18DE-4210-8983-687F2AE130F5}" name="Column2" headerRowDxfId="2082" dataDxfId="2081"/>
    <tableColumn id="3" xr3:uid="{74F09A51-1B43-42A6-92DC-FC7D2747797D}" name="Column3" headerRowDxfId="2080" dataDxfId="2079"/>
    <tableColumn id="4" xr3:uid="{10A59D7A-CF43-42FC-8D7F-0D61202F70BD}" name="Column4" headerRowDxfId="2078" dataDxfId="2077"/>
    <tableColumn id="5" xr3:uid="{494B360B-9C91-426F-9296-C600909B9FFC}" name="Column5" headerRowDxfId="2076" dataDxfId="2075"/>
    <tableColumn id="6" xr3:uid="{0168A8B2-B7AD-4F35-9B4A-D1E2CE6AB02E}" name="Column6" headerRowDxfId="2074" dataDxfId="2073"/>
  </tableColumns>
  <tableStyleInfo name="TableStyleMedium9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2280E8F6-C214-4A3C-90DB-4BEFAFD8AE98}" name="_strng624104" displayName="_strng624104" ref="S111:X115" headerRowCount="0" totalsRowShown="0" headerRowDxfId="2072" dataDxfId="2070" headerRowBorderDxfId="2071" tableBorderDxfId="2069">
  <tableColumns count="6">
    <tableColumn id="1" xr3:uid="{C5B18AEE-EF19-4CFB-95C7-5D59670D2728}" name="Column1" headerRowDxfId="2068" dataDxfId="2067"/>
    <tableColumn id="2" xr3:uid="{7925C80E-028F-4556-A818-5E051D95A141}" name="Column2" headerRowDxfId="2066" dataDxfId="2065"/>
    <tableColumn id="3" xr3:uid="{F9C8D636-B331-42E4-A207-5D60AE3BD227}" name="Column3" headerRowDxfId="2064" dataDxfId="2063"/>
    <tableColumn id="4" xr3:uid="{E2988442-1BE1-4434-A564-99E9DF8E2394}" name="Column4" headerRowDxfId="2062" dataDxfId="2061"/>
    <tableColumn id="5" xr3:uid="{EA4C2CF5-402D-4308-94DA-A55D59DB94AB}" name="Column5" headerRowDxfId="2060" dataDxfId="2059"/>
    <tableColumn id="6" xr3:uid="{6D9FA9B3-4BF7-429F-AD93-F5EA3D12A7C2}" name="Column6" headerRowDxfId="2058" dataDxfId="2057"/>
  </tableColumns>
  <tableStyleInfo name="TableStyleMedium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47055B3-CC55-44DF-BAE6-4350662BD722}" name="_cooldown13" displayName="_cooldown13" ref="S31:X35" headerRowCount="0" totalsRowShown="0" headerRowDxfId="3478" dataDxfId="3476" headerRowBorderDxfId="3477" tableBorderDxfId="3475">
  <tableColumns count="6">
    <tableColumn id="1" xr3:uid="{841A96EE-1915-48E6-A36E-8177513D4366}" name="Column1" headerRowDxfId="3474" dataDxfId="3473"/>
    <tableColumn id="2" xr3:uid="{545709DD-671E-4CF0-A613-90D2A88C8198}" name="Column2" headerRowDxfId="3472" dataDxfId="3471"/>
    <tableColumn id="3" xr3:uid="{2DD14594-95DC-40B8-A922-D790FC5A2B81}" name="Column3" headerRowDxfId="3470" dataDxfId="3469"/>
    <tableColumn id="4" xr3:uid="{C407E7E3-A3B8-4F27-AB28-A4FE103AB9DF}" name="Column4" headerRowDxfId="3468" dataDxfId="3467"/>
    <tableColumn id="5" xr3:uid="{55FE8BE3-5BB1-458B-834A-5E6ADBB40348}" name="Column5" headerRowDxfId="3466" dataDxfId="3465"/>
    <tableColumn id="6" xr3:uid="{6E0168FA-CC35-49A6-AB8F-FBD559F003BB}" name="Column6" headerRowDxfId="3464" dataDxfId="3463"/>
  </tableColumns>
  <tableStyleInfo name="TableStyleMedium9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6174AF7D-C307-43EA-8AA1-D8BD129FEE49}" name="_strng625105" displayName="_strng625105" ref="Z111:AE115" headerRowCount="0" totalsRowShown="0" headerRowDxfId="2056" dataDxfId="2054" headerRowBorderDxfId="2055" tableBorderDxfId="2053">
  <tableColumns count="6">
    <tableColumn id="1" xr3:uid="{C2296AFF-244C-4BEF-AA35-E52F0B5DAA76}" name="Column1" headerRowDxfId="2052" dataDxfId="2051"/>
    <tableColumn id="2" xr3:uid="{B9889609-3853-4AFB-A580-78714DCD9A5E}" name="Column2" headerRowDxfId="2050" dataDxfId="2049"/>
    <tableColumn id="3" xr3:uid="{92930FDF-1168-4C56-9F67-68FEC0AAF85C}" name="Column3" headerRowDxfId="2048" dataDxfId="2047"/>
    <tableColumn id="4" xr3:uid="{51377EA6-A694-410B-B4EA-B1F1DCF45603}" name="Column4" headerRowDxfId="2046" dataDxfId="2045"/>
    <tableColumn id="5" xr3:uid="{A9A21C4C-8DE3-4959-A508-E6CEBDDEBC8F}" name="Column5" headerRowDxfId="2044" dataDxfId="2043"/>
    <tableColumn id="6" xr3:uid="{BE393C5B-31C8-4284-BC8A-9DBBDCE2A108}" name="Column6" headerRowDxfId="2042" dataDxfId="2041"/>
  </tableColumns>
  <tableStyleInfo name="TableStyleMedium9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50DD105E-FCB2-4236-A1D4-33267015A63C}" name="_strng626106" displayName="_strng626106" ref="AG111:AL115" headerRowCount="0" totalsRowShown="0" headerRowDxfId="2040" dataDxfId="2038" headerRowBorderDxfId="2039" tableBorderDxfId="2037">
  <tableColumns count="6">
    <tableColumn id="1" xr3:uid="{A195BC4E-2A94-4F01-BA75-3AE6A7D528C3}" name="Column1" headerRowDxfId="2036" dataDxfId="2035"/>
    <tableColumn id="2" xr3:uid="{5E78E035-D733-411D-AB77-51FD61307A97}" name="Column2" headerRowDxfId="2034" dataDxfId="2033"/>
    <tableColumn id="3" xr3:uid="{EC484B5C-4B6B-4400-8625-8FC8FB6D8574}" name="Column3" headerRowDxfId="2032" dataDxfId="2031"/>
    <tableColumn id="4" xr3:uid="{23FA34BE-01DD-49B8-905B-6B407794E348}" name="Column4" headerRowDxfId="2030" dataDxfId="2029"/>
    <tableColumn id="5" xr3:uid="{64F2C5FF-4370-444A-AF26-4B6693F07571}" name="Column5" headerRowDxfId="2028" dataDxfId="2027"/>
    <tableColumn id="6" xr3:uid="{B000E94F-B384-4129-8F7D-793795BD74BC}" name="Column6" headerRowDxfId="2026" dataDxfId="2025"/>
  </tableColumns>
  <tableStyleInfo name="TableStyleMedium9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33F814C3-8287-4683-891D-7489B4422C0C}" name="_strng627107" displayName="_strng627107" ref="AN111:AS115" headerRowCount="0" totalsRowShown="0" headerRowDxfId="2024" dataDxfId="2022" headerRowBorderDxfId="2023" tableBorderDxfId="2021">
  <tableColumns count="6">
    <tableColumn id="1" xr3:uid="{87B797F5-B0C3-4A24-AB0E-4685AED7B708}" name="Column1" headerRowDxfId="2020" dataDxfId="2019"/>
    <tableColumn id="2" xr3:uid="{1C75D62C-5C8E-4079-A3FA-16386025BDAF}" name="Column2" headerRowDxfId="2018" dataDxfId="2017"/>
    <tableColumn id="3" xr3:uid="{E30172E3-6ECE-46A6-9439-2ED4190D87EF}" name="Column3" headerRowDxfId="2016" dataDxfId="2015"/>
    <tableColumn id="4" xr3:uid="{318385A2-EBA4-48AA-8BC2-8ABDF2C0AD84}" name="Column4" headerRowDxfId="2014" dataDxfId="2013"/>
    <tableColumn id="5" xr3:uid="{6C6C4BF8-4EBD-44C2-BFCB-F335FFF636E9}" name="Column5" headerRowDxfId="2012" dataDxfId="2011"/>
    <tableColumn id="6" xr3:uid="{2ED13196-4CDA-46EA-999B-1E48EB63C4DF}" name="Column6" headerRowDxfId="2010" dataDxfId="2009"/>
  </tableColumns>
  <tableStyleInfo name="TableStyleMedium9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7F06EF64-2F7D-4FA5-9FA0-93D1D2F40279}" name="_warmup328108" displayName="_warmup328108" ref="S104:X108" headerRowCount="0" headerRowDxfId="2008" dataDxfId="2006" headerRowBorderDxfId="2007" tableBorderDxfId="2005" totalsRowBorderDxfId="2004">
  <tableColumns count="6">
    <tableColumn id="1" xr3:uid="{53830898-4997-4DB9-8046-A5028C555CB7}" name="Column1" headerRowDxfId="2003" dataDxfId="2002" totalsRowDxfId="2001"/>
    <tableColumn id="2" xr3:uid="{7FAFE489-3FAB-4354-9049-126BA2E9745B}" name="Column2" headerRowDxfId="2000" dataDxfId="1999" totalsRowDxfId="1998"/>
    <tableColumn id="3" xr3:uid="{29F5A629-564E-409A-9DF3-8385C53CC77E}" name="Column3" headerRowDxfId="1997" dataDxfId="1996" totalsRowDxfId="1995"/>
    <tableColumn id="4" xr3:uid="{968347CB-9A2E-455E-834F-F14DAC027FB3}" name="Column4" headerRowDxfId="1994" dataDxfId="1993" totalsRowDxfId="1992"/>
    <tableColumn id="5" xr3:uid="{9C6CC3E9-5AB2-4AE3-A423-6F4C45530D18}" name="Column5" headerRowDxfId="1991" dataDxfId="1990" totalsRowDxfId="1989"/>
    <tableColumn id="6" xr3:uid="{2B8285E0-6D38-4B7F-816E-2AEE6EAA5215}" name="Column6" totalsRowFunction="count" headerRowDxfId="1988" dataDxfId="1987" totalsRowDxfId="1986"/>
  </tableColumns>
  <tableStyleInfo name="TableStyleMedium9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5467E5EC-83F9-4984-A77D-0BE72E636355}" name="_warmup329109" displayName="_warmup329109" ref="Z104:AE108" headerRowCount="0" headerRowDxfId="1985" dataDxfId="1983" headerRowBorderDxfId="1984" tableBorderDxfId="1982" totalsRowBorderDxfId="1981">
  <tableColumns count="6">
    <tableColumn id="1" xr3:uid="{A9A79F30-E983-4F47-AD66-90E0391B2A74}" name="Column1" headerRowDxfId="1980" dataDxfId="1979" totalsRowDxfId="1978"/>
    <tableColumn id="2" xr3:uid="{5DE5786A-44EA-4AE5-A89C-E8B3529C6DBB}" name="Column2" headerRowDxfId="1977" dataDxfId="1976" totalsRowDxfId="1975"/>
    <tableColumn id="3" xr3:uid="{15C806DE-15CA-4AFD-A76A-A5CCFFC4A803}" name="Column3" headerRowDxfId="1974" dataDxfId="1973" totalsRowDxfId="1972"/>
    <tableColumn id="4" xr3:uid="{A50F9180-7F3C-4230-8387-DA80DBF7FE15}" name="Column4" headerRowDxfId="1971" dataDxfId="1970" totalsRowDxfId="1969"/>
    <tableColumn id="5" xr3:uid="{EEC30EA9-A718-48DD-9086-407DE14FFEEC}" name="Column5" headerRowDxfId="1968" dataDxfId="1967" totalsRowDxfId="1966"/>
    <tableColumn id="6" xr3:uid="{D5C03D6D-5DBA-4AA6-BBF4-941911F0A967}" name="Column6" totalsRowFunction="count" headerRowDxfId="1965" dataDxfId="1964" totalsRowDxfId="1963"/>
  </tableColumns>
  <tableStyleInfo name="TableStyleMedium9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F57516C-A5F4-43FE-9FF8-234C8A755DB0}" name="_warmup330110" displayName="_warmup330110" ref="AG104:AL108" headerRowCount="0" headerRowDxfId="1962" dataDxfId="1960" headerRowBorderDxfId="1961" tableBorderDxfId="1959" totalsRowBorderDxfId="1958">
  <tableColumns count="6">
    <tableColumn id="1" xr3:uid="{83FE9658-15A5-4730-8954-1EDA943D53FA}" name="Column1" headerRowDxfId="1957" dataDxfId="1956" totalsRowDxfId="1955"/>
    <tableColumn id="2" xr3:uid="{A5A75189-8D81-4AC2-B4E6-E9B12324AAE8}" name="Column2" headerRowDxfId="1954" dataDxfId="1953" totalsRowDxfId="1952"/>
    <tableColumn id="3" xr3:uid="{6D128EDF-2AFD-4D08-B8E6-820182EB7A6B}" name="Column3" headerRowDxfId="1951" dataDxfId="1950" totalsRowDxfId="1949"/>
    <tableColumn id="4" xr3:uid="{8C7B8B45-7B7E-4EA6-B5FF-EE634DDF3159}" name="Column4" headerRowDxfId="1948" dataDxfId="1947" totalsRowDxfId="1946"/>
    <tableColumn id="5" xr3:uid="{1A666178-D7A5-4D54-B880-8268BE980BBF}" name="Column5" headerRowDxfId="1945" dataDxfId="1944" totalsRowDxfId="1943"/>
    <tableColumn id="6" xr3:uid="{5D483C5C-0CC0-424C-A34C-F184485BF5E9}" name="Column6" totalsRowFunction="count" headerRowDxfId="1942" dataDxfId="1941" totalsRowDxfId="1940"/>
  </tableColumns>
  <tableStyleInfo name="TableStyleMedium9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261FDDBB-18D3-4C90-9156-6FA8C72DCABD}" name="_warmup331111" displayName="_warmup331111" ref="AN104:AS108" headerRowCount="0" headerRowDxfId="1939" dataDxfId="1937" headerRowBorderDxfId="1938" tableBorderDxfId="1936" totalsRowBorderDxfId="1935">
  <tableColumns count="6">
    <tableColumn id="1" xr3:uid="{DB753A29-2DEA-48E2-912C-77109F6733FE}" name="Column1" headerRowDxfId="1934" dataDxfId="1933" totalsRowDxfId="1932"/>
    <tableColumn id="2" xr3:uid="{8F1E6C80-3765-410B-A237-A5DBFAA746C7}" name="Column2" headerRowDxfId="1931" dataDxfId="1930" totalsRowDxfId="1929"/>
    <tableColumn id="3" xr3:uid="{D223B84A-3284-483E-B336-C5AFA3C11357}" name="Column3" headerRowDxfId="1928" dataDxfId="1927" totalsRowDxfId="1926"/>
    <tableColumn id="4" xr3:uid="{78EB1CD1-8A7D-475F-B23C-3362657E3885}" name="Column4" headerRowDxfId="1925" dataDxfId="1924" totalsRowDxfId="1923"/>
    <tableColumn id="5" xr3:uid="{1304321B-7852-489F-8D2F-1E549CF321E2}" name="Column5" headerRowDxfId="1922" dataDxfId="1921" totalsRowDxfId="1920"/>
    <tableColumn id="6" xr3:uid="{B8AE3289-6D18-4D5D-85A7-4E4B6B325F5F}" name="Column6" totalsRowFunction="count" headerRowDxfId="1919" dataDxfId="1918" totalsRowDxfId="1917"/>
  </tableColumns>
  <tableStyleInfo name="TableStyleMedium9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2BE9AA5D-2D7F-4B2A-AE5E-859C197CC325}" name="_warmup112" displayName="_warmup112" ref="E136:J140" headerRowCount="0" headerRowDxfId="1916" dataDxfId="1914" headerRowBorderDxfId="1915" tableBorderDxfId="1913" totalsRowBorderDxfId="1912">
  <tableColumns count="6">
    <tableColumn id="1" xr3:uid="{95554569-9C42-427E-8DE0-8CD81B40086F}" name="Column1" headerRowDxfId="1911" dataDxfId="1910" totalsRowDxfId="1909"/>
    <tableColumn id="2" xr3:uid="{FBA812CE-FB14-40C8-A5B3-09F44008A8A9}" name="Column2" headerRowDxfId="1908" dataDxfId="1907" totalsRowDxfId="1906"/>
    <tableColumn id="3" xr3:uid="{66CDFC8F-DEDE-4BD4-9D03-26B341B98D09}" name="Column3" headerRowDxfId="1905" dataDxfId="1904" totalsRowDxfId="1903"/>
    <tableColumn id="4" xr3:uid="{C2C59DB4-9398-43AD-AB38-38F000FCAAF3}" name="Column4" headerRowDxfId="1902" dataDxfId="1901" totalsRowDxfId="1900"/>
    <tableColumn id="5" xr3:uid="{03D056E7-5A2B-4255-8910-BFFC88323DAD}" name="Column5" headerRowDxfId="1899" dataDxfId="1898" totalsRowDxfId="1897"/>
    <tableColumn id="6" xr3:uid="{1B42BD59-5B9F-4161-8DED-87B1909920BC}" name="Column6" totalsRowFunction="count" headerRowDxfId="1896" dataDxfId="1895" totalsRowDxfId="1894"/>
  </tableColumns>
  <tableStyleInfo name="TableStyleMedium9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E4F9886F-61A6-42D9-AF21-BBB2F61568D0}" name="_cardio113" displayName="_cardio113" ref="E150:J154" headerRowCount="0" totalsRowShown="0" headerRowDxfId="1893" dataDxfId="1891" headerRowBorderDxfId="1892" tableBorderDxfId="1890">
  <tableColumns count="6">
    <tableColumn id="1" xr3:uid="{8819BB16-0D7E-47BA-8743-63C261B694D8}" name="Column1" headerRowDxfId="1889" dataDxfId="1888"/>
    <tableColumn id="2" xr3:uid="{67B61E86-25C2-4E24-A05B-0FCE2542B12F}" name="Column2" headerRowDxfId="1887" dataDxfId="1886"/>
    <tableColumn id="3" xr3:uid="{8EE59C71-713E-47B1-B3E6-1EFEEDE23241}" name="Column3" headerRowDxfId="1885" dataDxfId="1884"/>
    <tableColumn id="4" xr3:uid="{F63C567C-6A3E-479D-80B1-8AFD2A3B467A}" name="Column4" headerRowDxfId="1883" dataDxfId="1882"/>
    <tableColumn id="5" xr3:uid="{9C39744B-3190-4B4C-BE26-E7156B406684}" name="Column5" headerRowDxfId="1881" dataDxfId="1880"/>
    <tableColumn id="6" xr3:uid="{6FCE0B4E-A203-457B-AEB6-7ABED8CE0C1B}" name="Column6" headerRowDxfId="1879" dataDxfId="1878"/>
  </tableColumns>
  <tableStyleInfo name="TableStyleMedium9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8E87150F-F2BE-40ED-9A00-1AA5B9C343E8}" name="_warmup3114" displayName="_warmup3114" ref="L136:Q140" headerRowCount="0" headerRowDxfId="1877" dataDxfId="1875" headerRowBorderDxfId="1876" tableBorderDxfId="1874" totalsRowBorderDxfId="1873">
  <tableColumns count="6">
    <tableColumn id="1" xr3:uid="{56064885-FBF8-427A-BF62-263ED59518CC}" name="Column1" headerRowDxfId="1872" dataDxfId="1871" totalsRowDxfId="1870"/>
    <tableColumn id="2" xr3:uid="{E8C4FF08-C7D8-48D0-992C-57345397A526}" name="Column2" headerRowDxfId="1869" dataDxfId="1868" totalsRowDxfId="1867"/>
    <tableColumn id="3" xr3:uid="{5F254157-A60E-4D5E-A3D9-955CCB3C267C}" name="Column3" headerRowDxfId="1866" dataDxfId="1865" totalsRowDxfId="1864"/>
    <tableColumn id="4" xr3:uid="{C350F63F-B7E4-4302-AE80-02FF23804777}" name="Column4" headerRowDxfId="1863" dataDxfId="1862" totalsRowDxfId="1861"/>
    <tableColumn id="5" xr3:uid="{EE6B918E-B312-49E7-8B23-B8F7ABF882C3}" name="Column5" headerRowDxfId="1860" dataDxfId="1859" totalsRowDxfId="1858"/>
    <tableColumn id="6" xr3:uid="{1275005F-C3D3-47C5-8EB2-5737A254FE66}" name="Column6" totalsRowFunction="count" headerRowDxfId="1857" dataDxfId="1856" totalsRowDxfId="1855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itnessProgra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113.xml"/><Relationship Id="rId21" Type="http://schemas.openxmlformats.org/officeDocument/2006/relationships/table" Target="../tables/table17.xml"/><Relationship Id="rId42" Type="http://schemas.openxmlformats.org/officeDocument/2006/relationships/table" Target="../tables/table38.xml"/><Relationship Id="rId47" Type="http://schemas.openxmlformats.org/officeDocument/2006/relationships/table" Target="../tables/table43.xml"/><Relationship Id="rId63" Type="http://schemas.openxmlformats.org/officeDocument/2006/relationships/table" Target="../tables/table59.xml"/><Relationship Id="rId68" Type="http://schemas.openxmlformats.org/officeDocument/2006/relationships/table" Target="../tables/table64.xml"/><Relationship Id="rId84" Type="http://schemas.openxmlformats.org/officeDocument/2006/relationships/table" Target="../tables/table80.xml"/><Relationship Id="rId89" Type="http://schemas.openxmlformats.org/officeDocument/2006/relationships/table" Target="../tables/table85.xml"/><Relationship Id="rId112" Type="http://schemas.openxmlformats.org/officeDocument/2006/relationships/table" Target="../tables/table108.xml"/><Relationship Id="rId133" Type="http://schemas.openxmlformats.org/officeDocument/2006/relationships/table" Target="../tables/table129.xml"/><Relationship Id="rId138" Type="http://schemas.openxmlformats.org/officeDocument/2006/relationships/table" Target="../tables/table134.xml"/><Relationship Id="rId154" Type="http://schemas.openxmlformats.org/officeDocument/2006/relationships/table" Target="../tables/table150.xml"/><Relationship Id="rId159" Type="http://schemas.openxmlformats.org/officeDocument/2006/relationships/table" Target="../tables/table155.xml"/><Relationship Id="rId175" Type="http://schemas.openxmlformats.org/officeDocument/2006/relationships/table" Target="../tables/table171.xml"/><Relationship Id="rId170" Type="http://schemas.openxmlformats.org/officeDocument/2006/relationships/table" Target="../tables/table166.xml"/><Relationship Id="rId191" Type="http://schemas.openxmlformats.org/officeDocument/2006/relationships/table" Target="../tables/table187.xml"/><Relationship Id="rId196" Type="http://schemas.openxmlformats.org/officeDocument/2006/relationships/table" Target="../tables/table192.xml"/><Relationship Id="rId16" Type="http://schemas.openxmlformats.org/officeDocument/2006/relationships/table" Target="../tables/table12.xml"/><Relationship Id="rId107" Type="http://schemas.openxmlformats.org/officeDocument/2006/relationships/table" Target="../tables/table103.xml"/><Relationship Id="rId11" Type="http://schemas.openxmlformats.org/officeDocument/2006/relationships/table" Target="../tables/table7.xml"/><Relationship Id="rId32" Type="http://schemas.openxmlformats.org/officeDocument/2006/relationships/table" Target="../tables/table28.xml"/><Relationship Id="rId37" Type="http://schemas.openxmlformats.org/officeDocument/2006/relationships/table" Target="../tables/table33.xml"/><Relationship Id="rId53" Type="http://schemas.openxmlformats.org/officeDocument/2006/relationships/table" Target="../tables/table49.xml"/><Relationship Id="rId58" Type="http://schemas.openxmlformats.org/officeDocument/2006/relationships/table" Target="../tables/table54.xml"/><Relationship Id="rId74" Type="http://schemas.openxmlformats.org/officeDocument/2006/relationships/table" Target="../tables/table70.xml"/><Relationship Id="rId79" Type="http://schemas.openxmlformats.org/officeDocument/2006/relationships/table" Target="../tables/table75.xml"/><Relationship Id="rId102" Type="http://schemas.openxmlformats.org/officeDocument/2006/relationships/table" Target="../tables/table98.xml"/><Relationship Id="rId123" Type="http://schemas.openxmlformats.org/officeDocument/2006/relationships/table" Target="../tables/table119.xml"/><Relationship Id="rId128" Type="http://schemas.openxmlformats.org/officeDocument/2006/relationships/table" Target="../tables/table124.xml"/><Relationship Id="rId144" Type="http://schemas.openxmlformats.org/officeDocument/2006/relationships/table" Target="../tables/table140.xml"/><Relationship Id="rId149" Type="http://schemas.openxmlformats.org/officeDocument/2006/relationships/table" Target="../tables/table145.xml"/><Relationship Id="rId5" Type="http://schemas.openxmlformats.org/officeDocument/2006/relationships/table" Target="../tables/table1.xml"/><Relationship Id="rId90" Type="http://schemas.openxmlformats.org/officeDocument/2006/relationships/table" Target="../tables/table86.xml"/><Relationship Id="rId95" Type="http://schemas.openxmlformats.org/officeDocument/2006/relationships/table" Target="../tables/table91.xml"/><Relationship Id="rId160" Type="http://schemas.openxmlformats.org/officeDocument/2006/relationships/table" Target="../tables/table156.xml"/><Relationship Id="rId165" Type="http://schemas.openxmlformats.org/officeDocument/2006/relationships/table" Target="../tables/table161.xml"/><Relationship Id="rId181" Type="http://schemas.openxmlformats.org/officeDocument/2006/relationships/table" Target="../tables/table177.xml"/><Relationship Id="rId186" Type="http://schemas.openxmlformats.org/officeDocument/2006/relationships/table" Target="../tables/table182.xml"/><Relationship Id="rId22" Type="http://schemas.openxmlformats.org/officeDocument/2006/relationships/table" Target="../tables/table18.xml"/><Relationship Id="rId27" Type="http://schemas.openxmlformats.org/officeDocument/2006/relationships/table" Target="../tables/table23.xml"/><Relationship Id="rId43" Type="http://schemas.openxmlformats.org/officeDocument/2006/relationships/table" Target="../tables/table39.xml"/><Relationship Id="rId48" Type="http://schemas.openxmlformats.org/officeDocument/2006/relationships/table" Target="../tables/table44.xml"/><Relationship Id="rId64" Type="http://schemas.openxmlformats.org/officeDocument/2006/relationships/table" Target="../tables/table60.xml"/><Relationship Id="rId69" Type="http://schemas.openxmlformats.org/officeDocument/2006/relationships/table" Target="../tables/table65.xml"/><Relationship Id="rId113" Type="http://schemas.openxmlformats.org/officeDocument/2006/relationships/table" Target="../tables/table109.xml"/><Relationship Id="rId118" Type="http://schemas.openxmlformats.org/officeDocument/2006/relationships/table" Target="../tables/table114.xml"/><Relationship Id="rId134" Type="http://schemas.openxmlformats.org/officeDocument/2006/relationships/table" Target="../tables/table130.xml"/><Relationship Id="rId139" Type="http://schemas.openxmlformats.org/officeDocument/2006/relationships/table" Target="../tables/table135.xml"/><Relationship Id="rId80" Type="http://schemas.openxmlformats.org/officeDocument/2006/relationships/table" Target="../tables/table76.xml"/><Relationship Id="rId85" Type="http://schemas.openxmlformats.org/officeDocument/2006/relationships/table" Target="../tables/table81.xml"/><Relationship Id="rId150" Type="http://schemas.openxmlformats.org/officeDocument/2006/relationships/table" Target="../tables/table146.xml"/><Relationship Id="rId155" Type="http://schemas.openxmlformats.org/officeDocument/2006/relationships/table" Target="../tables/table151.xml"/><Relationship Id="rId171" Type="http://schemas.openxmlformats.org/officeDocument/2006/relationships/table" Target="../tables/table167.xml"/><Relationship Id="rId176" Type="http://schemas.openxmlformats.org/officeDocument/2006/relationships/table" Target="../tables/table172.xml"/><Relationship Id="rId192" Type="http://schemas.openxmlformats.org/officeDocument/2006/relationships/table" Target="../tables/table188.xml"/><Relationship Id="rId12" Type="http://schemas.openxmlformats.org/officeDocument/2006/relationships/table" Target="../tables/table8.xml"/><Relationship Id="rId17" Type="http://schemas.openxmlformats.org/officeDocument/2006/relationships/table" Target="../tables/table13.xml"/><Relationship Id="rId33" Type="http://schemas.openxmlformats.org/officeDocument/2006/relationships/table" Target="../tables/table29.xml"/><Relationship Id="rId38" Type="http://schemas.openxmlformats.org/officeDocument/2006/relationships/table" Target="../tables/table34.xml"/><Relationship Id="rId59" Type="http://schemas.openxmlformats.org/officeDocument/2006/relationships/table" Target="../tables/table55.xml"/><Relationship Id="rId103" Type="http://schemas.openxmlformats.org/officeDocument/2006/relationships/table" Target="../tables/table99.xml"/><Relationship Id="rId108" Type="http://schemas.openxmlformats.org/officeDocument/2006/relationships/table" Target="../tables/table104.xml"/><Relationship Id="rId124" Type="http://schemas.openxmlformats.org/officeDocument/2006/relationships/table" Target="../tables/table120.xml"/><Relationship Id="rId129" Type="http://schemas.openxmlformats.org/officeDocument/2006/relationships/table" Target="../tables/table125.xml"/><Relationship Id="rId54" Type="http://schemas.openxmlformats.org/officeDocument/2006/relationships/table" Target="../tables/table50.xml"/><Relationship Id="rId70" Type="http://schemas.openxmlformats.org/officeDocument/2006/relationships/table" Target="../tables/table66.xml"/><Relationship Id="rId75" Type="http://schemas.openxmlformats.org/officeDocument/2006/relationships/table" Target="../tables/table71.xml"/><Relationship Id="rId91" Type="http://schemas.openxmlformats.org/officeDocument/2006/relationships/table" Target="../tables/table87.xml"/><Relationship Id="rId96" Type="http://schemas.openxmlformats.org/officeDocument/2006/relationships/table" Target="../tables/table92.xml"/><Relationship Id="rId140" Type="http://schemas.openxmlformats.org/officeDocument/2006/relationships/table" Target="../tables/table136.xml"/><Relationship Id="rId145" Type="http://schemas.openxmlformats.org/officeDocument/2006/relationships/table" Target="../tables/table141.xml"/><Relationship Id="rId161" Type="http://schemas.openxmlformats.org/officeDocument/2006/relationships/table" Target="../tables/table157.xml"/><Relationship Id="rId166" Type="http://schemas.openxmlformats.org/officeDocument/2006/relationships/table" Target="../tables/table162.xml"/><Relationship Id="rId182" Type="http://schemas.openxmlformats.org/officeDocument/2006/relationships/table" Target="../tables/table178.xml"/><Relationship Id="rId187" Type="http://schemas.openxmlformats.org/officeDocument/2006/relationships/table" Target="../tables/table183.xml"/><Relationship Id="rId1" Type="http://schemas.openxmlformats.org/officeDocument/2006/relationships/hyperlink" Target="https://kingsportstraining.com/blogs/training-blog/7694405-13-agility-ladder-drills-for-faster-footwork/" TargetMode="External"/><Relationship Id="rId6" Type="http://schemas.openxmlformats.org/officeDocument/2006/relationships/table" Target="../tables/table2.xml"/><Relationship Id="rId23" Type="http://schemas.openxmlformats.org/officeDocument/2006/relationships/table" Target="../tables/table19.xml"/><Relationship Id="rId28" Type="http://schemas.openxmlformats.org/officeDocument/2006/relationships/table" Target="../tables/table24.xml"/><Relationship Id="rId49" Type="http://schemas.openxmlformats.org/officeDocument/2006/relationships/table" Target="../tables/table45.xml"/><Relationship Id="rId114" Type="http://schemas.openxmlformats.org/officeDocument/2006/relationships/table" Target="../tables/table110.xml"/><Relationship Id="rId119" Type="http://schemas.openxmlformats.org/officeDocument/2006/relationships/table" Target="../tables/table115.xml"/><Relationship Id="rId44" Type="http://schemas.openxmlformats.org/officeDocument/2006/relationships/table" Target="../tables/table40.xml"/><Relationship Id="rId60" Type="http://schemas.openxmlformats.org/officeDocument/2006/relationships/table" Target="../tables/table56.xml"/><Relationship Id="rId65" Type="http://schemas.openxmlformats.org/officeDocument/2006/relationships/table" Target="../tables/table61.xml"/><Relationship Id="rId81" Type="http://schemas.openxmlformats.org/officeDocument/2006/relationships/table" Target="../tables/table77.xml"/><Relationship Id="rId86" Type="http://schemas.openxmlformats.org/officeDocument/2006/relationships/table" Target="../tables/table82.xml"/><Relationship Id="rId130" Type="http://schemas.openxmlformats.org/officeDocument/2006/relationships/table" Target="../tables/table126.xml"/><Relationship Id="rId135" Type="http://schemas.openxmlformats.org/officeDocument/2006/relationships/table" Target="../tables/table131.xml"/><Relationship Id="rId151" Type="http://schemas.openxmlformats.org/officeDocument/2006/relationships/table" Target="../tables/table147.xml"/><Relationship Id="rId156" Type="http://schemas.openxmlformats.org/officeDocument/2006/relationships/table" Target="../tables/table152.xml"/><Relationship Id="rId177" Type="http://schemas.openxmlformats.org/officeDocument/2006/relationships/table" Target="../tables/table173.xml"/><Relationship Id="rId172" Type="http://schemas.openxmlformats.org/officeDocument/2006/relationships/table" Target="../tables/table168.xml"/><Relationship Id="rId193" Type="http://schemas.openxmlformats.org/officeDocument/2006/relationships/table" Target="../tables/table189.xml"/><Relationship Id="rId13" Type="http://schemas.openxmlformats.org/officeDocument/2006/relationships/table" Target="../tables/table9.xml"/><Relationship Id="rId18" Type="http://schemas.openxmlformats.org/officeDocument/2006/relationships/table" Target="../tables/table14.xml"/><Relationship Id="rId39" Type="http://schemas.openxmlformats.org/officeDocument/2006/relationships/table" Target="../tables/table35.xml"/><Relationship Id="rId109" Type="http://schemas.openxmlformats.org/officeDocument/2006/relationships/table" Target="../tables/table105.xml"/><Relationship Id="rId34" Type="http://schemas.openxmlformats.org/officeDocument/2006/relationships/table" Target="../tables/table30.xml"/><Relationship Id="rId50" Type="http://schemas.openxmlformats.org/officeDocument/2006/relationships/table" Target="../tables/table46.xml"/><Relationship Id="rId55" Type="http://schemas.openxmlformats.org/officeDocument/2006/relationships/table" Target="../tables/table51.xml"/><Relationship Id="rId76" Type="http://schemas.openxmlformats.org/officeDocument/2006/relationships/table" Target="../tables/table72.xml"/><Relationship Id="rId97" Type="http://schemas.openxmlformats.org/officeDocument/2006/relationships/table" Target="../tables/table93.xml"/><Relationship Id="rId104" Type="http://schemas.openxmlformats.org/officeDocument/2006/relationships/table" Target="../tables/table100.xml"/><Relationship Id="rId120" Type="http://schemas.openxmlformats.org/officeDocument/2006/relationships/table" Target="../tables/table116.xml"/><Relationship Id="rId125" Type="http://schemas.openxmlformats.org/officeDocument/2006/relationships/table" Target="../tables/table121.xml"/><Relationship Id="rId141" Type="http://schemas.openxmlformats.org/officeDocument/2006/relationships/table" Target="../tables/table137.xml"/><Relationship Id="rId146" Type="http://schemas.openxmlformats.org/officeDocument/2006/relationships/table" Target="../tables/table142.xml"/><Relationship Id="rId167" Type="http://schemas.openxmlformats.org/officeDocument/2006/relationships/table" Target="../tables/table163.xml"/><Relationship Id="rId188" Type="http://schemas.openxmlformats.org/officeDocument/2006/relationships/table" Target="../tables/table184.xml"/><Relationship Id="rId7" Type="http://schemas.openxmlformats.org/officeDocument/2006/relationships/table" Target="../tables/table3.xml"/><Relationship Id="rId71" Type="http://schemas.openxmlformats.org/officeDocument/2006/relationships/table" Target="../tables/table67.xml"/><Relationship Id="rId92" Type="http://schemas.openxmlformats.org/officeDocument/2006/relationships/table" Target="../tables/table88.xml"/><Relationship Id="rId162" Type="http://schemas.openxmlformats.org/officeDocument/2006/relationships/table" Target="../tables/table158.xml"/><Relationship Id="rId183" Type="http://schemas.openxmlformats.org/officeDocument/2006/relationships/table" Target="../tables/table179.xml"/><Relationship Id="rId2" Type="http://schemas.openxmlformats.org/officeDocument/2006/relationships/hyperlink" Target="http://www.stack.com/a/agility-ladder-drills" TargetMode="External"/><Relationship Id="rId29" Type="http://schemas.openxmlformats.org/officeDocument/2006/relationships/table" Target="../tables/table25.xml"/><Relationship Id="rId24" Type="http://schemas.openxmlformats.org/officeDocument/2006/relationships/table" Target="../tables/table20.xml"/><Relationship Id="rId40" Type="http://schemas.openxmlformats.org/officeDocument/2006/relationships/table" Target="../tables/table36.xml"/><Relationship Id="rId45" Type="http://schemas.openxmlformats.org/officeDocument/2006/relationships/table" Target="../tables/table41.xml"/><Relationship Id="rId66" Type="http://schemas.openxmlformats.org/officeDocument/2006/relationships/table" Target="../tables/table62.xml"/><Relationship Id="rId87" Type="http://schemas.openxmlformats.org/officeDocument/2006/relationships/table" Target="../tables/table83.xml"/><Relationship Id="rId110" Type="http://schemas.openxmlformats.org/officeDocument/2006/relationships/table" Target="../tables/table106.xml"/><Relationship Id="rId115" Type="http://schemas.openxmlformats.org/officeDocument/2006/relationships/table" Target="../tables/table111.xml"/><Relationship Id="rId131" Type="http://schemas.openxmlformats.org/officeDocument/2006/relationships/table" Target="../tables/table127.xml"/><Relationship Id="rId136" Type="http://schemas.openxmlformats.org/officeDocument/2006/relationships/table" Target="../tables/table132.xml"/><Relationship Id="rId157" Type="http://schemas.openxmlformats.org/officeDocument/2006/relationships/table" Target="../tables/table153.xml"/><Relationship Id="rId178" Type="http://schemas.openxmlformats.org/officeDocument/2006/relationships/table" Target="../tables/table174.xml"/><Relationship Id="rId61" Type="http://schemas.openxmlformats.org/officeDocument/2006/relationships/table" Target="../tables/table57.xml"/><Relationship Id="rId82" Type="http://schemas.openxmlformats.org/officeDocument/2006/relationships/table" Target="../tables/table78.xml"/><Relationship Id="rId152" Type="http://schemas.openxmlformats.org/officeDocument/2006/relationships/table" Target="../tables/table148.xml"/><Relationship Id="rId173" Type="http://schemas.openxmlformats.org/officeDocument/2006/relationships/table" Target="../tables/table169.xml"/><Relationship Id="rId194" Type="http://schemas.openxmlformats.org/officeDocument/2006/relationships/table" Target="../tables/table190.xml"/><Relationship Id="rId19" Type="http://schemas.openxmlformats.org/officeDocument/2006/relationships/table" Target="../tables/table15.xml"/><Relationship Id="rId14" Type="http://schemas.openxmlformats.org/officeDocument/2006/relationships/table" Target="../tables/table10.xml"/><Relationship Id="rId30" Type="http://schemas.openxmlformats.org/officeDocument/2006/relationships/table" Target="../tables/table26.xml"/><Relationship Id="rId35" Type="http://schemas.openxmlformats.org/officeDocument/2006/relationships/table" Target="../tables/table31.xml"/><Relationship Id="rId56" Type="http://schemas.openxmlformats.org/officeDocument/2006/relationships/table" Target="../tables/table52.xml"/><Relationship Id="rId77" Type="http://schemas.openxmlformats.org/officeDocument/2006/relationships/table" Target="../tables/table73.xml"/><Relationship Id="rId100" Type="http://schemas.openxmlformats.org/officeDocument/2006/relationships/table" Target="../tables/table96.xml"/><Relationship Id="rId105" Type="http://schemas.openxmlformats.org/officeDocument/2006/relationships/table" Target="../tables/table101.xml"/><Relationship Id="rId126" Type="http://schemas.openxmlformats.org/officeDocument/2006/relationships/table" Target="../tables/table122.xml"/><Relationship Id="rId147" Type="http://schemas.openxmlformats.org/officeDocument/2006/relationships/table" Target="../tables/table143.xml"/><Relationship Id="rId168" Type="http://schemas.openxmlformats.org/officeDocument/2006/relationships/table" Target="../tables/table164.xml"/><Relationship Id="rId8" Type="http://schemas.openxmlformats.org/officeDocument/2006/relationships/table" Target="../tables/table4.xml"/><Relationship Id="rId51" Type="http://schemas.openxmlformats.org/officeDocument/2006/relationships/table" Target="../tables/table47.xml"/><Relationship Id="rId72" Type="http://schemas.openxmlformats.org/officeDocument/2006/relationships/table" Target="../tables/table68.xml"/><Relationship Id="rId93" Type="http://schemas.openxmlformats.org/officeDocument/2006/relationships/table" Target="../tables/table89.xml"/><Relationship Id="rId98" Type="http://schemas.openxmlformats.org/officeDocument/2006/relationships/table" Target="../tables/table94.xml"/><Relationship Id="rId121" Type="http://schemas.openxmlformats.org/officeDocument/2006/relationships/table" Target="../tables/table117.xml"/><Relationship Id="rId142" Type="http://schemas.openxmlformats.org/officeDocument/2006/relationships/table" Target="../tables/table138.xml"/><Relationship Id="rId163" Type="http://schemas.openxmlformats.org/officeDocument/2006/relationships/table" Target="../tables/table159.xml"/><Relationship Id="rId184" Type="http://schemas.openxmlformats.org/officeDocument/2006/relationships/table" Target="../tables/table180.xml"/><Relationship Id="rId189" Type="http://schemas.openxmlformats.org/officeDocument/2006/relationships/table" Target="../tables/table185.xml"/><Relationship Id="rId3" Type="http://schemas.openxmlformats.org/officeDocument/2006/relationships/hyperlink" Target="https://www.sportsscience.co/flexibility/whole-body-stretching-routine/" TargetMode="External"/><Relationship Id="rId25" Type="http://schemas.openxmlformats.org/officeDocument/2006/relationships/table" Target="../tables/table21.xml"/><Relationship Id="rId46" Type="http://schemas.openxmlformats.org/officeDocument/2006/relationships/table" Target="../tables/table42.xml"/><Relationship Id="rId67" Type="http://schemas.openxmlformats.org/officeDocument/2006/relationships/table" Target="../tables/table63.xml"/><Relationship Id="rId116" Type="http://schemas.openxmlformats.org/officeDocument/2006/relationships/table" Target="../tables/table112.xml"/><Relationship Id="rId137" Type="http://schemas.openxmlformats.org/officeDocument/2006/relationships/table" Target="../tables/table133.xml"/><Relationship Id="rId158" Type="http://schemas.openxmlformats.org/officeDocument/2006/relationships/table" Target="../tables/table154.xml"/><Relationship Id="rId20" Type="http://schemas.openxmlformats.org/officeDocument/2006/relationships/table" Target="../tables/table16.xml"/><Relationship Id="rId41" Type="http://schemas.openxmlformats.org/officeDocument/2006/relationships/table" Target="../tables/table37.xml"/><Relationship Id="rId62" Type="http://schemas.openxmlformats.org/officeDocument/2006/relationships/table" Target="../tables/table58.xml"/><Relationship Id="rId83" Type="http://schemas.openxmlformats.org/officeDocument/2006/relationships/table" Target="../tables/table79.xml"/><Relationship Id="rId88" Type="http://schemas.openxmlformats.org/officeDocument/2006/relationships/table" Target="../tables/table84.xml"/><Relationship Id="rId111" Type="http://schemas.openxmlformats.org/officeDocument/2006/relationships/table" Target="../tables/table107.xml"/><Relationship Id="rId132" Type="http://schemas.openxmlformats.org/officeDocument/2006/relationships/table" Target="../tables/table128.xml"/><Relationship Id="rId153" Type="http://schemas.openxmlformats.org/officeDocument/2006/relationships/table" Target="../tables/table149.xml"/><Relationship Id="rId174" Type="http://schemas.openxmlformats.org/officeDocument/2006/relationships/table" Target="../tables/table170.xml"/><Relationship Id="rId179" Type="http://schemas.openxmlformats.org/officeDocument/2006/relationships/table" Target="../tables/table175.xml"/><Relationship Id="rId195" Type="http://schemas.openxmlformats.org/officeDocument/2006/relationships/table" Target="../tables/table191.xml"/><Relationship Id="rId190" Type="http://schemas.openxmlformats.org/officeDocument/2006/relationships/table" Target="../tables/table186.xml"/><Relationship Id="rId15" Type="http://schemas.openxmlformats.org/officeDocument/2006/relationships/table" Target="../tables/table11.xml"/><Relationship Id="rId36" Type="http://schemas.openxmlformats.org/officeDocument/2006/relationships/table" Target="../tables/table32.xml"/><Relationship Id="rId57" Type="http://schemas.openxmlformats.org/officeDocument/2006/relationships/table" Target="../tables/table53.xml"/><Relationship Id="rId106" Type="http://schemas.openxmlformats.org/officeDocument/2006/relationships/table" Target="../tables/table102.xml"/><Relationship Id="rId127" Type="http://schemas.openxmlformats.org/officeDocument/2006/relationships/table" Target="../tables/table123.xml"/><Relationship Id="rId10" Type="http://schemas.openxmlformats.org/officeDocument/2006/relationships/table" Target="../tables/table6.xml"/><Relationship Id="rId31" Type="http://schemas.openxmlformats.org/officeDocument/2006/relationships/table" Target="../tables/table27.xml"/><Relationship Id="rId52" Type="http://schemas.openxmlformats.org/officeDocument/2006/relationships/table" Target="../tables/table48.xml"/><Relationship Id="rId73" Type="http://schemas.openxmlformats.org/officeDocument/2006/relationships/table" Target="../tables/table69.xml"/><Relationship Id="rId78" Type="http://schemas.openxmlformats.org/officeDocument/2006/relationships/table" Target="../tables/table74.xml"/><Relationship Id="rId94" Type="http://schemas.openxmlformats.org/officeDocument/2006/relationships/table" Target="../tables/table90.xml"/><Relationship Id="rId99" Type="http://schemas.openxmlformats.org/officeDocument/2006/relationships/table" Target="../tables/table95.xml"/><Relationship Id="rId101" Type="http://schemas.openxmlformats.org/officeDocument/2006/relationships/table" Target="../tables/table97.xml"/><Relationship Id="rId122" Type="http://schemas.openxmlformats.org/officeDocument/2006/relationships/table" Target="../tables/table118.xml"/><Relationship Id="rId143" Type="http://schemas.openxmlformats.org/officeDocument/2006/relationships/table" Target="../tables/table139.xml"/><Relationship Id="rId148" Type="http://schemas.openxmlformats.org/officeDocument/2006/relationships/table" Target="../tables/table144.xml"/><Relationship Id="rId164" Type="http://schemas.openxmlformats.org/officeDocument/2006/relationships/table" Target="../tables/table160.xml"/><Relationship Id="rId169" Type="http://schemas.openxmlformats.org/officeDocument/2006/relationships/table" Target="../tables/table165.xml"/><Relationship Id="rId185" Type="http://schemas.openxmlformats.org/officeDocument/2006/relationships/table" Target="../tables/table181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5.xml"/><Relationship Id="rId180" Type="http://schemas.openxmlformats.org/officeDocument/2006/relationships/table" Target="../tables/table176.xml"/><Relationship Id="rId26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4.xml"/><Relationship Id="rId2" Type="http://schemas.openxmlformats.org/officeDocument/2006/relationships/table" Target="../tables/table19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96.xml"/><Relationship Id="rId4" Type="http://schemas.openxmlformats.org/officeDocument/2006/relationships/table" Target="../tables/table19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AT255"/>
  <sheetViews>
    <sheetView showGridLines="0" tabSelected="1" zoomScale="96" zoomScaleNormal="96" workbookViewId="0">
      <selection activeCell="B21" sqref="B21:C21"/>
    </sheetView>
  </sheetViews>
  <sheetFormatPr defaultRowHeight="14" x14ac:dyDescent="0.3"/>
  <cols>
    <col min="1" max="1" width="5.5" customWidth="1"/>
    <col min="2" max="2" width="15" customWidth="1"/>
    <col min="3" max="3" width="23.75" customWidth="1"/>
    <col min="4" max="4" width="2.33203125" customWidth="1"/>
    <col min="5" max="5" width="24.33203125" customWidth="1"/>
    <col min="6" max="9" width="8.75" customWidth="1"/>
    <col min="10" max="10" width="9.75" customWidth="1"/>
    <col min="11" max="11" width="3.75" customWidth="1"/>
    <col min="12" max="12" width="30.58203125" customWidth="1"/>
    <col min="19" max="19" width="27.5" customWidth="1"/>
    <col min="26" max="26" width="28.25" customWidth="1"/>
    <col min="33" max="33" width="30.08203125" customWidth="1"/>
    <col min="40" max="40" width="26.5" customWidth="1"/>
    <col min="41" max="41" width="12.08203125" customWidth="1"/>
  </cols>
  <sheetData>
    <row r="2" spans="1:46" ht="15.5" x14ac:dyDescent="0.3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46" x14ac:dyDescent="0.3">
      <c r="A4" s="1"/>
      <c r="B4" s="66" t="s">
        <v>31</v>
      </c>
      <c r="C4" s="66"/>
      <c r="D4" s="66"/>
      <c r="E4" s="63"/>
      <c r="F4" s="63"/>
      <c r="G4" s="63"/>
      <c r="H4" s="63"/>
      <c r="I4" s="63"/>
      <c r="J4" s="63"/>
    </row>
    <row r="5" spans="1:46" x14ac:dyDescent="0.3">
      <c r="A5" s="1"/>
      <c r="B5" s="66" t="s">
        <v>32</v>
      </c>
      <c r="C5" s="66"/>
      <c r="D5" s="66"/>
      <c r="E5" s="64" t="s">
        <v>43</v>
      </c>
      <c r="F5" s="64"/>
      <c r="G5" s="64"/>
      <c r="H5" s="64"/>
      <c r="I5" s="64"/>
      <c r="J5" s="64"/>
    </row>
    <row r="6" spans="1:46" x14ac:dyDescent="0.3">
      <c r="A6" s="1"/>
      <c r="B6" s="4"/>
      <c r="C6" s="4"/>
      <c r="D6" s="4"/>
      <c r="E6" s="4"/>
      <c r="F6" s="4"/>
      <c r="G6" s="4"/>
      <c r="H6" s="65" t="s">
        <v>19</v>
      </c>
      <c r="I6" s="65"/>
      <c r="J6" s="44"/>
    </row>
    <row r="7" spans="1:46" x14ac:dyDescent="0.3">
      <c r="A7" s="1"/>
      <c r="D7" s="4"/>
      <c r="E7" s="11" t="s">
        <v>55</v>
      </c>
      <c r="F7" s="7"/>
      <c r="G7" s="7"/>
      <c r="H7" s="7"/>
      <c r="I7" s="7"/>
      <c r="J7" s="7"/>
      <c r="L7" t="s">
        <v>56</v>
      </c>
      <c r="S7" t="s">
        <v>57</v>
      </c>
      <c r="Z7" t="s">
        <v>58</v>
      </c>
      <c r="AA7" t="s">
        <v>78</v>
      </c>
      <c r="AG7" t="s">
        <v>59</v>
      </c>
      <c r="AN7" t="s">
        <v>60</v>
      </c>
      <c r="AT7" t="s">
        <v>79</v>
      </c>
    </row>
    <row r="8" spans="1:46" x14ac:dyDescent="0.3">
      <c r="A8" s="1"/>
      <c r="B8" s="67" t="s">
        <v>33</v>
      </c>
      <c r="C8" s="68"/>
      <c r="D8" s="4"/>
      <c r="E8" s="15" t="s">
        <v>35</v>
      </c>
      <c r="F8" s="5"/>
      <c r="G8" s="5"/>
      <c r="H8" s="5"/>
      <c r="I8" s="5"/>
      <c r="J8" s="5"/>
      <c r="L8" s="15" t="s">
        <v>35</v>
      </c>
      <c r="M8" s="5"/>
      <c r="N8" s="5"/>
      <c r="O8" s="5"/>
      <c r="P8" s="5"/>
      <c r="Q8" s="5"/>
      <c r="S8" s="15" t="s">
        <v>35</v>
      </c>
      <c r="T8" s="5"/>
      <c r="U8" s="5"/>
      <c r="V8" s="5"/>
      <c r="W8" s="5"/>
      <c r="X8" s="5"/>
      <c r="Z8" s="15" t="s">
        <v>35</v>
      </c>
      <c r="AA8" s="5"/>
      <c r="AB8" s="5"/>
      <c r="AC8" s="5"/>
      <c r="AD8" s="5"/>
      <c r="AE8" s="5"/>
      <c r="AG8" s="15" t="s">
        <v>35</v>
      </c>
      <c r="AH8" s="5"/>
      <c r="AI8" s="5"/>
      <c r="AJ8" s="5"/>
      <c r="AK8" s="5"/>
      <c r="AL8" s="5"/>
      <c r="AN8" s="15" t="s">
        <v>35</v>
      </c>
      <c r="AO8" s="5"/>
      <c r="AP8" s="5"/>
      <c r="AQ8" s="5"/>
      <c r="AR8" s="5"/>
      <c r="AS8" s="5"/>
    </row>
    <row r="9" spans="1:46" x14ac:dyDescent="0.3">
      <c r="A9" s="1"/>
      <c r="B9" s="45" t="s">
        <v>0</v>
      </c>
      <c r="C9" s="16"/>
      <c r="D9" s="4"/>
      <c r="E9" s="14" t="s">
        <v>7</v>
      </c>
      <c r="F9" s="14" t="s">
        <v>4</v>
      </c>
      <c r="G9" s="14" t="s">
        <v>27</v>
      </c>
      <c r="H9" s="14" t="s">
        <v>21</v>
      </c>
      <c r="I9" s="14" t="s">
        <v>20</v>
      </c>
      <c r="J9" s="14" t="s">
        <v>5</v>
      </c>
      <c r="L9" s="51" t="s">
        <v>7</v>
      </c>
      <c r="M9" s="51" t="s">
        <v>4</v>
      </c>
      <c r="N9" s="51" t="s">
        <v>27</v>
      </c>
      <c r="O9" s="51" t="s">
        <v>21</v>
      </c>
      <c r="P9" s="51" t="s">
        <v>20</v>
      </c>
      <c r="Q9" s="51" t="s">
        <v>5</v>
      </c>
      <c r="S9" s="51" t="s">
        <v>7</v>
      </c>
      <c r="T9" s="51" t="s">
        <v>4</v>
      </c>
      <c r="U9" s="51" t="s">
        <v>27</v>
      </c>
      <c r="V9" s="51" t="s">
        <v>21</v>
      </c>
      <c r="W9" s="51" t="s">
        <v>20</v>
      </c>
      <c r="X9" s="51" t="s">
        <v>5</v>
      </c>
      <c r="Z9" s="51" t="s">
        <v>7</v>
      </c>
      <c r="AA9" s="51" t="s">
        <v>4</v>
      </c>
      <c r="AB9" s="51" t="s">
        <v>27</v>
      </c>
      <c r="AC9" s="51" t="s">
        <v>21</v>
      </c>
      <c r="AD9" s="51" t="s">
        <v>20</v>
      </c>
      <c r="AE9" s="51" t="s">
        <v>5</v>
      </c>
      <c r="AG9" s="51" t="s">
        <v>7</v>
      </c>
      <c r="AH9" s="51" t="s">
        <v>4</v>
      </c>
      <c r="AI9" s="51" t="s">
        <v>27</v>
      </c>
      <c r="AJ9" s="51" t="s">
        <v>21</v>
      </c>
      <c r="AK9" s="51" t="s">
        <v>20</v>
      </c>
      <c r="AL9" s="51" t="s">
        <v>5</v>
      </c>
      <c r="AN9" s="51" t="s">
        <v>7</v>
      </c>
      <c r="AO9" s="51" t="s">
        <v>4</v>
      </c>
      <c r="AP9" s="51" t="s">
        <v>27</v>
      </c>
      <c r="AQ9" s="51" t="s">
        <v>21</v>
      </c>
      <c r="AR9" s="51" t="s">
        <v>20</v>
      </c>
      <c r="AS9" s="51" t="s">
        <v>5</v>
      </c>
    </row>
    <row r="10" spans="1:46" x14ac:dyDescent="0.3">
      <c r="A10" s="1"/>
      <c r="B10" s="45" t="s">
        <v>1</v>
      </c>
      <c r="C10" s="16"/>
      <c r="D10" s="4"/>
      <c r="E10" s="12" t="s">
        <v>44</v>
      </c>
      <c r="F10" s="12">
        <v>5</v>
      </c>
      <c r="G10" s="12"/>
      <c r="H10" s="12" t="s">
        <v>54</v>
      </c>
      <c r="I10" s="12"/>
      <c r="J10" s="13"/>
      <c r="L10" s="12" t="s">
        <v>64</v>
      </c>
      <c r="M10" s="12">
        <v>10</v>
      </c>
      <c r="N10" s="12"/>
      <c r="O10" s="12" t="s">
        <v>54</v>
      </c>
      <c r="P10" s="12"/>
      <c r="Q10" s="13"/>
      <c r="S10" s="12" t="s">
        <v>71</v>
      </c>
      <c r="T10" s="12" t="s">
        <v>198</v>
      </c>
      <c r="U10" s="12"/>
      <c r="V10" s="12" t="s">
        <v>54</v>
      </c>
      <c r="W10" s="12"/>
      <c r="X10" s="13"/>
      <c r="Z10" s="12"/>
      <c r="AA10" s="12"/>
      <c r="AB10" s="12"/>
      <c r="AC10" s="12" t="s">
        <v>54</v>
      </c>
      <c r="AD10" s="12"/>
      <c r="AE10" s="13"/>
      <c r="AG10" s="12" t="s">
        <v>44</v>
      </c>
      <c r="AH10" s="12">
        <v>5</v>
      </c>
      <c r="AI10" s="12"/>
      <c r="AJ10" s="12" t="s">
        <v>54</v>
      </c>
      <c r="AK10" s="12"/>
      <c r="AL10" s="13"/>
      <c r="AN10" s="12" t="s">
        <v>64</v>
      </c>
      <c r="AO10" s="12">
        <v>10</v>
      </c>
      <c r="AP10" s="12"/>
      <c r="AQ10" s="12" t="s">
        <v>54</v>
      </c>
      <c r="AR10" s="12"/>
      <c r="AS10" s="13"/>
    </row>
    <row r="11" spans="1:46" x14ac:dyDescent="0.3">
      <c r="A11" s="1"/>
      <c r="B11" s="45" t="s">
        <v>34</v>
      </c>
      <c r="C11" s="16"/>
      <c r="D11" s="4"/>
      <c r="E11" s="12" t="s">
        <v>61</v>
      </c>
      <c r="F11" s="12">
        <v>10</v>
      </c>
      <c r="G11" s="12"/>
      <c r="H11" s="12"/>
      <c r="I11" s="12"/>
      <c r="J11" s="13"/>
      <c r="L11" s="12" t="s">
        <v>65</v>
      </c>
      <c r="M11" s="12">
        <v>10</v>
      </c>
      <c r="N11" s="12"/>
      <c r="O11" s="12"/>
      <c r="P11" s="12"/>
      <c r="Q11" s="13"/>
      <c r="S11" s="12" t="s">
        <v>72</v>
      </c>
      <c r="T11" s="12" t="s">
        <v>127</v>
      </c>
      <c r="U11" s="12"/>
      <c r="V11" s="12"/>
      <c r="W11" s="12"/>
      <c r="X11" s="13"/>
      <c r="Z11" s="12"/>
      <c r="AA11" s="12"/>
      <c r="AB11" s="12"/>
      <c r="AC11" s="12"/>
      <c r="AD11" s="12"/>
      <c r="AE11" s="13"/>
      <c r="AG11" s="12" t="s">
        <v>308</v>
      </c>
      <c r="AH11" s="12">
        <v>20</v>
      </c>
      <c r="AI11" s="12"/>
      <c r="AJ11" s="12"/>
      <c r="AK11" s="12"/>
      <c r="AL11" s="13"/>
      <c r="AN11" s="12" t="s">
        <v>65</v>
      </c>
      <c r="AO11" s="12">
        <v>10</v>
      </c>
      <c r="AP11" s="12"/>
      <c r="AQ11" s="12"/>
      <c r="AR11" s="12"/>
      <c r="AS11" s="13"/>
    </row>
    <row r="12" spans="1:46" x14ac:dyDescent="0.3">
      <c r="A12" s="1"/>
      <c r="B12" s="45" t="s">
        <v>2</v>
      </c>
      <c r="C12" s="16"/>
      <c r="D12" s="4"/>
      <c r="E12" s="12" t="s">
        <v>45</v>
      </c>
      <c r="F12" s="12">
        <v>5</v>
      </c>
      <c r="G12" s="12"/>
      <c r="H12" s="12"/>
      <c r="I12" s="12"/>
      <c r="J12" s="13"/>
      <c r="L12" s="12" t="s">
        <v>66</v>
      </c>
      <c r="M12" s="12">
        <v>10</v>
      </c>
      <c r="N12" s="12"/>
      <c r="O12" s="12"/>
      <c r="P12" s="12"/>
      <c r="Q12" s="13"/>
      <c r="S12" s="12" t="s">
        <v>73</v>
      </c>
      <c r="T12" s="12" t="s">
        <v>74</v>
      </c>
      <c r="U12" s="12"/>
      <c r="V12" s="12"/>
      <c r="W12" s="12"/>
      <c r="X12" s="13"/>
      <c r="Z12" s="12"/>
      <c r="AA12" s="12"/>
      <c r="AB12" s="12"/>
      <c r="AC12" s="12"/>
      <c r="AD12" s="12"/>
      <c r="AE12" s="13"/>
      <c r="AG12" s="12" t="s">
        <v>45</v>
      </c>
      <c r="AH12" s="12">
        <v>5</v>
      </c>
      <c r="AI12" s="12"/>
      <c r="AJ12" s="12"/>
      <c r="AK12" s="12"/>
      <c r="AL12" s="13"/>
      <c r="AN12" s="12" t="s">
        <v>66</v>
      </c>
      <c r="AO12" s="12">
        <v>10</v>
      </c>
      <c r="AP12" s="12"/>
      <c r="AQ12" s="12"/>
      <c r="AR12" s="12"/>
      <c r="AS12" s="13"/>
    </row>
    <row r="13" spans="1:46" x14ac:dyDescent="0.3">
      <c r="A13" s="1"/>
      <c r="B13" s="45" t="s">
        <v>28</v>
      </c>
      <c r="C13" s="16"/>
      <c r="D13" s="4"/>
      <c r="E13" s="12" t="s">
        <v>62</v>
      </c>
      <c r="F13" s="12" t="s">
        <v>397</v>
      </c>
      <c r="G13" s="12"/>
      <c r="H13" s="12"/>
      <c r="I13" s="12"/>
      <c r="J13" s="13"/>
      <c r="L13" s="12" t="s">
        <v>68</v>
      </c>
      <c r="M13" s="12" t="s">
        <v>311</v>
      </c>
      <c r="N13" s="12"/>
      <c r="O13" s="12"/>
      <c r="P13" s="12"/>
      <c r="Q13" s="13"/>
      <c r="S13" s="12" t="s">
        <v>44</v>
      </c>
      <c r="T13" s="12" t="s">
        <v>131</v>
      </c>
      <c r="U13" s="12"/>
      <c r="V13" s="12"/>
      <c r="W13" s="12"/>
      <c r="X13" s="13"/>
      <c r="Z13" s="12"/>
      <c r="AA13" s="12"/>
      <c r="AB13" s="12"/>
      <c r="AC13" s="12"/>
      <c r="AD13" s="12"/>
      <c r="AE13" s="13"/>
      <c r="AG13" s="12" t="s">
        <v>309</v>
      </c>
      <c r="AH13" s="12" t="s">
        <v>310</v>
      </c>
      <c r="AI13" s="12"/>
      <c r="AJ13" s="12"/>
      <c r="AK13" s="12"/>
      <c r="AL13" s="13"/>
      <c r="AN13" s="12" t="s">
        <v>68</v>
      </c>
      <c r="AO13" s="12" t="s">
        <v>311</v>
      </c>
      <c r="AP13" s="12"/>
      <c r="AQ13" s="12"/>
      <c r="AR13" s="12"/>
      <c r="AS13" s="13"/>
    </row>
    <row r="14" spans="1:46" x14ac:dyDescent="0.3">
      <c r="A14" s="1"/>
      <c r="B14" s="45" t="s">
        <v>3</v>
      </c>
      <c r="C14" s="16"/>
      <c r="D14" s="4"/>
      <c r="E14" s="1"/>
      <c r="F14" s="1"/>
      <c r="G14" s="1"/>
      <c r="H14" s="1"/>
      <c r="I14" s="1"/>
      <c r="J14" s="1"/>
    </row>
    <row r="15" spans="1:46" x14ac:dyDescent="0.3">
      <c r="A15" s="1"/>
      <c r="B15" s="45" t="s">
        <v>40</v>
      </c>
      <c r="C15" s="46"/>
      <c r="D15" s="4"/>
      <c r="E15" s="15" t="s">
        <v>22</v>
      </c>
      <c r="F15" s="1"/>
      <c r="G15" s="1"/>
      <c r="H15" s="1"/>
      <c r="I15" s="1"/>
      <c r="J15" s="1"/>
      <c r="L15" s="15" t="s">
        <v>22</v>
      </c>
      <c r="M15" s="1"/>
      <c r="N15" s="1"/>
      <c r="O15" s="1"/>
      <c r="P15" s="1"/>
      <c r="Q15" s="1"/>
      <c r="S15" s="15" t="s">
        <v>22</v>
      </c>
      <c r="T15" s="1"/>
      <c r="U15" s="1"/>
      <c r="V15" s="1"/>
      <c r="W15" s="1"/>
      <c r="X15" s="1"/>
      <c r="Z15" s="15" t="s">
        <v>22</v>
      </c>
      <c r="AA15" s="1"/>
      <c r="AB15" s="1"/>
      <c r="AC15" s="1"/>
      <c r="AD15" s="1"/>
      <c r="AE15" s="1"/>
      <c r="AG15" s="15" t="s">
        <v>22</v>
      </c>
      <c r="AH15" s="1"/>
      <c r="AI15" s="1"/>
      <c r="AJ15" s="1"/>
      <c r="AK15" s="1"/>
      <c r="AL15" s="1"/>
      <c r="AN15" s="15" t="s">
        <v>22</v>
      </c>
      <c r="AO15" s="1"/>
      <c r="AP15" s="1"/>
      <c r="AQ15" s="1"/>
      <c r="AR15" s="1"/>
      <c r="AS15" s="1"/>
    </row>
    <row r="16" spans="1:46" x14ac:dyDescent="0.3">
      <c r="A16" s="1"/>
      <c r="B16" s="45" t="s">
        <v>37</v>
      </c>
      <c r="C16" s="16"/>
      <c r="D16" s="4"/>
      <c r="E16" s="14" t="s">
        <v>7</v>
      </c>
      <c r="F16" s="14" t="s">
        <v>4</v>
      </c>
      <c r="G16" s="14" t="s">
        <v>8</v>
      </c>
      <c r="H16" s="14" t="s">
        <v>21</v>
      </c>
      <c r="I16" s="14" t="s">
        <v>20</v>
      </c>
      <c r="J16" s="14" t="s">
        <v>5</v>
      </c>
      <c r="L16" s="51" t="s">
        <v>7</v>
      </c>
      <c r="M16" s="51" t="s">
        <v>4</v>
      </c>
      <c r="N16" s="51" t="s">
        <v>8</v>
      </c>
      <c r="O16" s="51" t="s">
        <v>21</v>
      </c>
      <c r="P16" s="51" t="s">
        <v>20</v>
      </c>
      <c r="Q16" s="51" t="s">
        <v>5</v>
      </c>
      <c r="S16" s="51" t="s">
        <v>7</v>
      </c>
      <c r="T16" s="51" t="s">
        <v>4</v>
      </c>
      <c r="U16" s="51" t="s">
        <v>8</v>
      </c>
      <c r="V16" s="51" t="s">
        <v>21</v>
      </c>
      <c r="W16" s="51" t="s">
        <v>20</v>
      </c>
      <c r="X16" s="51" t="s">
        <v>5</v>
      </c>
      <c r="Z16" s="51" t="s">
        <v>7</v>
      </c>
      <c r="AA16" s="51" t="s">
        <v>4</v>
      </c>
      <c r="AB16" s="51" t="s">
        <v>8</v>
      </c>
      <c r="AC16" s="51" t="s">
        <v>21</v>
      </c>
      <c r="AD16" s="51" t="s">
        <v>20</v>
      </c>
      <c r="AE16" s="51" t="s">
        <v>5</v>
      </c>
      <c r="AG16" s="51" t="s">
        <v>7</v>
      </c>
      <c r="AH16" s="51" t="s">
        <v>4</v>
      </c>
      <c r="AI16" s="51" t="s">
        <v>8</v>
      </c>
      <c r="AJ16" s="51" t="s">
        <v>21</v>
      </c>
      <c r="AK16" s="51" t="s">
        <v>20</v>
      </c>
      <c r="AL16" s="51" t="s">
        <v>5</v>
      </c>
      <c r="AN16" s="51" t="s">
        <v>7</v>
      </c>
      <c r="AO16" s="51" t="s">
        <v>4</v>
      </c>
      <c r="AP16" s="51" t="s">
        <v>8</v>
      </c>
      <c r="AQ16" s="51" t="s">
        <v>21</v>
      </c>
      <c r="AR16" s="51" t="s">
        <v>20</v>
      </c>
      <c r="AS16" s="51" t="s">
        <v>5</v>
      </c>
    </row>
    <row r="17" spans="1:45" x14ac:dyDescent="0.3">
      <c r="A17" s="1"/>
      <c r="B17" s="49" t="s">
        <v>38</v>
      </c>
      <c r="C17" s="17"/>
      <c r="D17" s="4"/>
      <c r="E17" s="12" t="s">
        <v>46</v>
      </c>
      <c r="F17" s="12" t="s">
        <v>160</v>
      </c>
      <c r="G17" s="12"/>
      <c r="H17" s="12" t="s">
        <v>54</v>
      </c>
      <c r="I17" s="12"/>
      <c r="J17" s="13"/>
      <c r="L17" s="12" t="s">
        <v>67</v>
      </c>
      <c r="M17" s="12" t="s">
        <v>132</v>
      </c>
      <c r="N17" s="12"/>
      <c r="O17" s="12" t="s">
        <v>54</v>
      </c>
      <c r="P17" s="12"/>
      <c r="Q17" s="13"/>
      <c r="S17" s="12" t="s">
        <v>398</v>
      </c>
      <c r="T17" s="12" t="s">
        <v>127</v>
      </c>
      <c r="U17" s="12"/>
      <c r="V17" s="12" t="s">
        <v>54</v>
      </c>
      <c r="W17" s="12"/>
      <c r="X17" s="13"/>
      <c r="Z17" s="12"/>
      <c r="AA17" s="12"/>
      <c r="AB17" s="12"/>
      <c r="AC17" s="12"/>
      <c r="AD17" s="12"/>
      <c r="AE17" s="13"/>
      <c r="AG17" s="12" t="s">
        <v>403</v>
      </c>
      <c r="AH17" s="12" t="s">
        <v>396</v>
      </c>
      <c r="AI17" s="12"/>
      <c r="AJ17" s="12"/>
      <c r="AK17" s="12"/>
      <c r="AL17" s="13"/>
      <c r="AN17" s="12" t="s">
        <v>87</v>
      </c>
      <c r="AO17" s="12" t="s">
        <v>400</v>
      </c>
      <c r="AP17" s="12"/>
      <c r="AQ17" s="12" t="s">
        <v>54</v>
      </c>
      <c r="AR17" s="12"/>
      <c r="AS17" s="13"/>
    </row>
    <row r="18" spans="1:45" x14ac:dyDescent="0.3">
      <c r="A18" s="1"/>
      <c r="B18" s="49" t="s">
        <v>6</v>
      </c>
      <c r="C18" s="48">
        <f>IF(C13,(C13/(C11*12+C12)/(C11*12+C12)*703),0)</f>
        <v>0</v>
      </c>
      <c r="D18" s="4"/>
      <c r="E18" s="12" t="s">
        <v>47</v>
      </c>
      <c r="F18" s="12" t="s">
        <v>127</v>
      </c>
      <c r="G18" s="12"/>
      <c r="H18" s="12"/>
      <c r="I18" s="12"/>
      <c r="J18" s="13"/>
      <c r="L18" s="12" t="s">
        <v>69</v>
      </c>
      <c r="M18" s="12" t="s">
        <v>280</v>
      </c>
      <c r="N18" s="12"/>
      <c r="O18" s="12"/>
      <c r="P18" s="12"/>
      <c r="Q18" s="13"/>
      <c r="S18" s="12" t="s">
        <v>75</v>
      </c>
      <c r="T18" s="12" t="s">
        <v>186</v>
      </c>
      <c r="U18" s="12"/>
      <c r="V18" s="12"/>
      <c r="W18" s="12"/>
      <c r="X18" s="13"/>
      <c r="Z18" s="12"/>
      <c r="AA18" s="12"/>
      <c r="AB18" s="12"/>
      <c r="AC18" s="12"/>
      <c r="AD18" s="12"/>
      <c r="AE18" s="13"/>
      <c r="AG18" s="12" t="s">
        <v>82</v>
      </c>
      <c r="AH18" s="12" t="s">
        <v>399</v>
      </c>
      <c r="AI18" s="12"/>
      <c r="AJ18" s="12"/>
      <c r="AK18" s="12"/>
      <c r="AL18" s="13"/>
      <c r="AN18" s="12" t="s">
        <v>88</v>
      </c>
      <c r="AO18" s="12" t="s">
        <v>290</v>
      </c>
      <c r="AP18" s="12"/>
      <c r="AQ18" s="12"/>
      <c r="AR18" s="12"/>
      <c r="AS18" s="13"/>
    </row>
    <row r="19" spans="1:45" x14ac:dyDescent="0.3">
      <c r="A19" s="1"/>
      <c r="B19" s="50" t="s">
        <v>39</v>
      </c>
      <c r="C19" s="17"/>
      <c r="D19" s="4"/>
      <c r="E19" s="12" t="s">
        <v>48</v>
      </c>
      <c r="F19" s="12" t="s">
        <v>127</v>
      </c>
      <c r="G19" s="12"/>
      <c r="H19" s="12"/>
      <c r="I19" s="12"/>
      <c r="J19" s="13"/>
      <c r="L19" s="12" t="s">
        <v>263</v>
      </c>
      <c r="M19" s="12" t="s">
        <v>128</v>
      </c>
      <c r="N19" s="12"/>
      <c r="O19" s="12"/>
      <c r="P19" s="12"/>
      <c r="Q19" s="13"/>
      <c r="S19" s="12" t="s">
        <v>76</v>
      </c>
      <c r="T19" s="12" t="s">
        <v>127</v>
      </c>
      <c r="U19" s="12"/>
      <c r="V19" s="12"/>
      <c r="W19" s="12"/>
      <c r="X19" s="13"/>
      <c r="Z19" s="12"/>
      <c r="AA19" s="12"/>
      <c r="AB19" s="12"/>
      <c r="AC19" s="12"/>
      <c r="AD19" s="12"/>
      <c r="AE19" s="13"/>
      <c r="AG19" s="12" t="s">
        <v>83</v>
      </c>
      <c r="AH19" s="12" t="s">
        <v>194</v>
      </c>
      <c r="AI19" s="12"/>
      <c r="AJ19" s="12"/>
      <c r="AK19" s="12"/>
      <c r="AL19" s="13"/>
      <c r="AN19" s="12" t="s">
        <v>89</v>
      </c>
      <c r="AO19" s="12" t="s">
        <v>127</v>
      </c>
      <c r="AP19" s="12"/>
      <c r="AQ19" s="12"/>
      <c r="AR19" s="12"/>
      <c r="AS19" s="13"/>
    </row>
    <row r="20" spans="1:45" x14ac:dyDescent="0.3">
      <c r="A20" s="1"/>
      <c r="D20" s="4"/>
      <c r="E20" s="12" t="s">
        <v>49</v>
      </c>
      <c r="F20" s="12" t="s">
        <v>151</v>
      </c>
      <c r="G20" s="12"/>
      <c r="H20" s="12"/>
      <c r="I20" s="12"/>
      <c r="J20" s="13"/>
      <c r="L20" s="12" t="s">
        <v>70</v>
      </c>
      <c r="M20" s="12" t="s">
        <v>186</v>
      </c>
      <c r="N20" s="12"/>
      <c r="O20" s="12"/>
      <c r="P20" s="12"/>
      <c r="Q20" s="13"/>
      <c r="S20" s="12"/>
      <c r="T20" s="12"/>
      <c r="U20" s="12"/>
      <c r="V20" s="12"/>
      <c r="W20" s="12"/>
      <c r="X20" s="13"/>
      <c r="Z20" s="12"/>
      <c r="AA20" s="12"/>
      <c r="AB20" s="12"/>
      <c r="AC20" s="12"/>
      <c r="AD20" s="12"/>
      <c r="AE20" s="13"/>
      <c r="AG20" s="12" t="s">
        <v>85</v>
      </c>
      <c r="AH20" s="12" t="s">
        <v>84</v>
      </c>
      <c r="AI20" s="12"/>
      <c r="AJ20" s="12"/>
      <c r="AK20" s="12"/>
      <c r="AL20" s="13"/>
      <c r="AN20" s="12" t="s">
        <v>90</v>
      </c>
      <c r="AO20" s="12" t="s">
        <v>135</v>
      </c>
      <c r="AP20" s="12"/>
      <c r="AQ20" s="12"/>
      <c r="AR20" s="12"/>
      <c r="AS20" s="13"/>
    </row>
    <row r="21" spans="1:45" x14ac:dyDescent="0.3">
      <c r="A21" s="1"/>
      <c r="B21" s="69" t="s">
        <v>427</v>
      </c>
      <c r="C21" s="70"/>
      <c r="D21" s="4"/>
      <c r="E21" s="3"/>
      <c r="F21" s="3"/>
      <c r="G21" s="3"/>
      <c r="H21" s="3"/>
      <c r="I21" s="3"/>
      <c r="J21" s="3"/>
    </row>
    <row r="22" spans="1:45" x14ac:dyDescent="0.3">
      <c r="A22" s="1"/>
      <c r="B22" s="64" t="s">
        <v>99</v>
      </c>
      <c r="C22" s="64"/>
      <c r="D22" s="4"/>
      <c r="E22" s="15" t="s">
        <v>185</v>
      </c>
      <c r="F22" s="3"/>
      <c r="G22" s="3"/>
      <c r="H22" s="3"/>
      <c r="I22" s="3"/>
      <c r="J22" s="3"/>
      <c r="L22" s="15" t="s">
        <v>185</v>
      </c>
      <c r="M22" s="3"/>
      <c r="N22" s="3"/>
      <c r="O22" s="3"/>
      <c r="P22" s="3"/>
      <c r="Q22" s="3"/>
      <c r="S22" s="15" t="s">
        <v>185</v>
      </c>
      <c r="T22" s="3"/>
      <c r="U22" s="3"/>
      <c r="V22" s="3"/>
      <c r="W22" s="3"/>
      <c r="X22" s="3"/>
      <c r="Z22" s="15" t="s">
        <v>185</v>
      </c>
      <c r="AA22" s="3"/>
      <c r="AB22" s="3"/>
      <c r="AC22" s="3"/>
      <c r="AD22" s="3"/>
      <c r="AE22" s="3"/>
      <c r="AG22" s="15" t="s">
        <v>185</v>
      </c>
      <c r="AH22" s="3"/>
      <c r="AI22" s="3"/>
      <c r="AJ22" s="3"/>
      <c r="AK22" s="3"/>
      <c r="AL22" s="3"/>
      <c r="AN22" s="15" t="s">
        <v>185</v>
      </c>
      <c r="AO22" s="3"/>
      <c r="AP22" s="3"/>
      <c r="AQ22" s="3"/>
      <c r="AR22" s="3"/>
      <c r="AS22" s="3"/>
    </row>
    <row r="23" spans="1:45" x14ac:dyDescent="0.3">
      <c r="A23" s="1"/>
      <c r="B23" s="64" t="s">
        <v>204</v>
      </c>
      <c r="C23" s="64"/>
      <c r="D23" s="4"/>
      <c r="E23" s="14" t="s">
        <v>7</v>
      </c>
      <c r="F23" s="14" t="s">
        <v>4</v>
      </c>
      <c r="G23" s="14" t="s">
        <v>8</v>
      </c>
      <c r="H23" s="14" t="s">
        <v>21</v>
      </c>
      <c r="I23" s="14" t="s">
        <v>20</v>
      </c>
      <c r="J23" s="14" t="s">
        <v>5</v>
      </c>
      <c r="L23" s="51" t="s">
        <v>7</v>
      </c>
      <c r="M23" s="51" t="s">
        <v>4</v>
      </c>
      <c r="N23" s="51" t="s">
        <v>8</v>
      </c>
      <c r="O23" s="51" t="s">
        <v>21</v>
      </c>
      <c r="P23" s="51" t="s">
        <v>20</v>
      </c>
      <c r="Q23" s="51" t="s">
        <v>5</v>
      </c>
      <c r="S23" s="51" t="s">
        <v>7</v>
      </c>
      <c r="T23" s="51" t="s">
        <v>4</v>
      </c>
      <c r="U23" s="51" t="s">
        <v>8</v>
      </c>
      <c r="V23" s="51" t="s">
        <v>21</v>
      </c>
      <c r="W23" s="51" t="s">
        <v>20</v>
      </c>
      <c r="X23" s="51" t="s">
        <v>5</v>
      </c>
      <c r="Z23" s="51" t="s">
        <v>7</v>
      </c>
      <c r="AA23" s="51" t="s">
        <v>4</v>
      </c>
      <c r="AB23" s="51" t="s">
        <v>8</v>
      </c>
      <c r="AC23" s="51" t="s">
        <v>21</v>
      </c>
      <c r="AD23" s="51" t="s">
        <v>20</v>
      </c>
      <c r="AE23" s="51" t="s">
        <v>5</v>
      </c>
      <c r="AG23" s="51" t="s">
        <v>7</v>
      </c>
      <c r="AH23" s="51" t="s">
        <v>4</v>
      </c>
      <c r="AI23" s="51" t="s">
        <v>8</v>
      </c>
      <c r="AJ23" s="51" t="s">
        <v>21</v>
      </c>
      <c r="AK23" s="51" t="s">
        <v>20</v>
      </c>
      <c r="AL23" s="51" t="s">
        <v>5</v>
      </c>
      <c r="AN23" s="51" t="s">
        <v>7</v>
      </c>
      <c r="AO23" s="51" t="s">
        <v>4</v>
      </c>
      <c r="AP23" s="51" t="s">
        <v>8</v>
      </c>
      <c r="AQ23" s="51" t="s">
        <v>21</v>
      </c>
      <c r="AR23" s="51" t="s">
        <v>20</v>
      </c>
      <c r="AS23" s="51" t="s">
        <v>5</v>
      </c>
    </row>
    <row r="24" spans="1:45" x14ac:dyDescent="0.3">
      <c r="A24" s="1"/>
      <c r="B24" s="64" t="s">
        <v>100</v>
      </c>
      <c r="C24" s="64"/>
      <c r="D24" s="4"/>
      <c r="E24" s="12" t="s">
        <v>52</v>
      </c>
      <c r="F24" s="12" t="s">
        <v>51</v>
      </c>
      <c r="G24" s="12"/>
      <c r="H24" s="12" t="s">
        <v>54</v>
      </c>
      <c r="I24" s="12"/>
      <c r="J24" s="13"/>
      <c r="L24" s="12" t="s">
        <v>395</v>
      </c>
      <c r="M24" s="12">
        <v>5</v>
      </c>
      <c r="N24" s="12"/>
      <c r="O24" s="12" t="s">
        <v>54</v>
      </c>
      <c r="P24" s="12"/>
      <c r="Q24" s="13"/>
      <c r="S24" s="12" t="s">
        <v>77</v>
      </c>
      <c r="T24" s="12">
        <v>10</v>
      </c>
      <c r="U24" s="12"/>
      <c r="V24" s="12" t="s">
        <v>54</v>
      </c>
      <c r="W24" s="12"/>
      <c r="X24" s="13"/>
      <c r="Z24" s="12"/>
      <c r="AA24" s="12"/>
      <c r="AB24" s="12"/>
      <c r="AC24" s="12"/>
      <c r="AD24" s="12"/>
      <c r="AE24" s="13"/>
      <c r="AG24" s="55" t="s">
        <v>195</v>
      </c>
      <c r="AH24" s="12" t="s">
        <v>198</v>
      </c>
      <c r="AI24" s="12"/>
      <c r="AJ24" s="12"/>
      <c r="AK24" s="12"/>
      <c r="AL24" s="13"/>
      <c r="AN24" s="12" t="s">
        <v>91</v>
      </c>
      <c r="AO24" s="12" t="s">
        <v>95</v>
      </c>
      <c r="AP24" s="12"/>
      <c r="AQ24" s="12" t="s">
        <v>54</v>
      </c>
      <c r="AR24" s="12"/>
      <c r="AS24" s="13"/>
    </row>
    <row r="25" spans="1:45" x14ac:dyDescent="0.3">
      <c r="A25" s="1"/>
      <c r="B25" s="64" t="s">
        <v>225</v>
      </c>
      <c r="C25" s="64"/>
      <c r="D25" s="4"/>
      <c r="E25" s="12"/>
      <c r="F25" s="12"/>
      <c r="G25" s="12"/>
      <c r="H25" s="12"/>
      <c r="I25" s="12"/>
      <c r="J25" s="13"/>
      <c r="L25" s="61" t="s">
        <v>206</v>
      </c>
      <c r="M25" s="12">
        <v>4</v>
      </c>
      <c r="N25" s="12"/>
      <c r="O25" s="12"/>
      <c r="P25" s="12"/>
      <c r="Q25" s="13"/>
      <c r="S25" s="12"/>
      <c r="T25" s="12"/>
      <c r="U25" s="12"/>
      <c r="V25" s="12"/>
      <c r="W25" s="12"/>
      <c r="X25" s="13"/>
      <c r="Z25" s="12"/>
      <c r="AA25" s="12"/>
      <c r="AB25" s="12"/>
      <c r="AC25" s="12"/>
      <c r="AD25" s="12"/>
      <c r="AE25" s="13"/>
      <c r="AG25" s="55" t="s">
        <v>196</v>
      </c>
      <c r="AH25" s="12" t="s">
        <v>199</v>
      </c>
      <c r="AI25" s="12"/>
      <c r="AJ25" s="12"/>
      <c r="AK25" s="12"/>
      <c r="AL25" s="13"/>
      <c r="AN25" s="12" t="s">
        <v>92</v>
      </c>
      <c r="AO25" s="12"/>
      <c r="AP25" s="12"/>
      <c r="AQ25" s="12"/>
      <c r="AR25" s="12"/>
      <c r="AS25" s="13"/>
    </row>
    <row r="26" spans="1:45" x14ac:dyDescent="0.3">
      <c r="A26" s="1"/>
      <c r="B26" s="64" t="s">
        <v>101</v>
      </c>
      <c r="C26" s="64"/>
      <c r="D26" s="4"/>
      <c r="E26" s="12"/>
      <c r="F26" s="12"/>
      <c r="G26" s="12"/>
      <c r="H26" s="12"/>
      <c r="I26" s="12"/>
      <c r="J26" s="13"/>
      <c r="L26" s="61" t="s">
        <v>208</v>
      </c>
      <c r="M26" s="12">
        <v>4</v>
      </c>
      <c r="N26" s="12"/>
      <c r="O26" s="12"/>
      <c r="P26" s="12"/>
      <c r="Q26" s="13"/>
      <c r="S26" s="12"/>
      <c r="T26" s="12"/>
      <c r="U26" s="12"/>
      <c r="V26" s="12"/>
      <c r="W26" s="12"/>
      <c r="X26" s="13"/>
      <c r="Z26" s="12"/>
      <c r="AA26" s="12"/>
      <c r="AB26" s="12"/>
      <c r="AC26" s="12"/>
      <c r="AD26" s="12"/>
      <c r="AE26" s="13"/>
      <c r="AG26" s="55" t="s">
        <v>304</v>
      </c>
      <c r="AH26" s="12">
        <v>3</v>
      </c>
      <c r="AI26" s="12"/>
      <c r="AJ26" s="12"/>
      <c r="AK26" s="12"/>
      <c r="AL26" s="13"/>
      <c r="AN26" s="12" t="s">
        <v>93</v>
      </c>
      <c r="AO26" s="12"/>
      <c r="AP26" s="12"/>
      <c r="AQ26" s="12"/>
      <c r="AR26" s="12"/>
      <c r="AS26" s="13"/>
    </row>
    <row r="27" spans="1:45" x14ac:dyDescent="0.3">
      <c r="A27" s="1"/>
      <c r="B27" s="64" t="s">
        <v>102</v>
      </c>
      <c r="C27" s="64"/>
      <c r="D27" s="4"/>
      <c r="E27" s="12"/>
      <c r="F27" s="12"/>
      <c r="G27" s="12"/>
      <c r="H27" s="12"/>
      <c r="I27" s="12"/>
      <c r="J27" s="13"/>
      <c r="L27" s="12"/>
      <c r="M27" s="12"/>
      <c r="N27" s="12"/>
      <c r="O27" s="12"/>
      <c r="P27" s="12"/>
      <c r="Q27" s="13"/>
      <c r="S27" s="12"/>
      <c r="T27" s="12"/>
      <c r="U27" s="12"/>
      <c r="V27" s="12"/>
      <c r="W27" s="12"/>
      <c r="X27" s="13"/>
      <c r="Z27" s="12"/>
      <c r="AA27" s="12"/>
      <c r="AB27" s="12"/>
      <c r="AC27" s="12"/>
      <c r="AD27" s="12"/>
      <c r="AE27" s="13"/>
      <c r="AG27" s="12"/>
      <c r="AH27" s="12"/>
      <c r="AI27" s="12"/>
      <c r="AJ27" s="12"/>
      <c r="AK27" s="12"/>
      <c r="AL27" s="13"/>
      <c r="AN27" s="12" t="s">
        <v>94</v>
      </c>
      <c r="AO27" s="12"/>
      <c r="AP27" s="12"/>
      <c r="AQ27" s="12"/>
      <c r="AR27" s="12"/>
      <c r="AS27" s="13"/>
    </row>
    <row r="28" spans="1:45" x14ac:dyDescent="0.3">
      <c r="A28" s="1"/>
      <c r="B28" s="64" t="s">
        <v>306</v>
      </c>
      <c r="C28" s="64"/>
      <c r="D28" s="4"/>
      <c r="E28" s="3"/>
      <c r="F28" s="3"/>
      <c r="G28" s="3"/>
      <c r="H28" s="3"/>
      <c r="I28" s="3"/>
      <c r="J28" s="3"/>
    </row>
    <row r="29" spans="1:45" x14ac:dyDescent="0.3">
      <c r="A29" s="1"/>
      <c r="B29" s="64" t="s">
        <v>103</v>
      </c>
      <c r="C29" s="64"/>
      <c r="D29" s="4"/>
      <c r="E29" s="15" t="s">
        <v>36</v>
      </c>
      <c r="F29" s="3"/>
      <c r="G29" s="3"/>
      <c r="H29" s="3"/>
      <c r="I29" s="3"/>
      <c r="J29" s="3"/>
      <c r="L29" s="15" t="s">
        <v>36</v>
      </c>
      <c r="M29" s="3"/>
      <c r="N29" s="3"/>
      <c r="O29" s="3"/>
      <c r="P29" s="3"/>
      <c r="Q29" s="3"/>
    </row>
    <row r="30" spans="1:45" x14ac:dyDescent="0.3">
      <c r="A30" s="1"/>
      <c r="B30" s="64" t="s">
        <v>104</v>
      </c>
      <c r="C30" s="64"/>
      <c r="D30" s="4"/>
      <c r="E30" s="14" t="s">
        <v>7</v>
      </c>
      <c r="F30" s="14" t="s">
        <v>4</v>
      </c>
      <c r="G30" s="14" t="s">
        <v>8</v>
      </c>
      <c r="H30" s="14" t="s">
        <v>21</v>
      </c>
      <c r="I30" s="14" t="s">
        <v>20</v>
      </c>
      <c r="J30" s="14" t="s">
        <v>5</v>
      </c>
      <c r="L30" s="51" t="s">
        <v>7</v>
      </c>
      <c r="M30" s="51" t="s">
        <v>4</v>
      </c>
      <c r="N30" s="51" t="s">
        <v>8</v>
      </c>
      <c r="O30" s="51" t="s">
        <v>21</v>
      </c>
      <c r="P30" s="51" t="s">
        <v>20</v>
      </c>
      <c r="Q30" s="51" t="s">
        <v>5</v>
      </c>
      <c r="S30" s="15" t="s">
        <v>36</v>
      </c>
      <c r="T30" s="3"/>
      <c r="U30" s="3"/>
      <c r="V30" s="3"/>
      <c r="W30" s="3"/>
      <c r="X30" s="3"/>
      <c r="Z30" s="15" t="s">
        <v>36</v>
      </c>
      <c r="AA30" s="3"/>
      <c r="AB30" s="3"/>
      <c r="AC30" s="3"/>
      <c r="AD30" s="3"/>
      <c r="AE30" s="3"/>
      <c r="AG30" s="15" t="s">
        <v>36</v>
      </c>
      <c r="AH30" s="3"/>
      <c r="AI30" s="3"/>
      <c r="AJ30" s="3"/>
      <c r="AK30" s="3"/>
      <c r="AL30" s="3"/>
      <c r="AN30" s="15" t="s">
        <v>36</v>
      </c>
      <c r="AO30" s="3"/>
      <c r="AP30" s="3"/>
      <c r="AQ30" s="3"/>
      <c r="AR30" s="3"/>
      <c r="AS30" s="3"/>
    </row>
    <row r="31" spans="1:45" x14ac:dyDescent="0.3">
      <c r="A31" s="1"/>
      <c r="B31" s="64" t="s">
        <v>203</v>
      </c>
      <c r="C31" s="64"/>
      <c r="D31" s="4"/>
      <c r="E31" s="12" t="s">
        <v>307</v>
      </c>
      <c r="F31" s="12" t="s">
        <v>53</v>
      </c>
      <c r="G31" s="12"/>
      <c r="H31" s="12" t="s">
        <v>54</v>
      </c>
      <c r="I31" s="12"/>
      <c r="J31" s="13"/>
      <c r="L31" s="12"/>
      <c r="M31" s="12"/>
      <c r="N31" s="12"/>
      <c r="O31" s="12" t="s">
        <v>54</v>
      </c>
      <c r="P31" s="12"/>
      <c r="Q31" s="13"/>
      <c r="S31" s="51" t="s">
        <v>7</v>
      </c>
      <c r="T31" s="51" t="s">
        <v>4</v>
      </c>
      <c r="U31" s="51" t="s">
        <v>8</v>
      </c>
      <c r="V31" s="51" t="s">
        <v>21</v>
      </c>
      <c r="W31" s="51" t="s">
        <v>20</v>
      </c>
      <c r="X31" s="51" t="s">
        <v>5</v>
      </c>
      <c r="Z31" s="51" t="s">
        <v>7</v>
      </c>
      <c r="AA31" s="51" t="s">
        <v>4</v>
      </c>
      <c r="AB31" s="51" t="s">
        <v>8</v>
      </c>
      <c r="AC31" s="51" t="s">
        <v>21</v>
      </c>
      <c r="AD31" s="51" t="s">
        <v>20</v>
      </c>
      <c r="AE31" s="51" t="s">
        <v>5</v>
      </c>
      <c r="AG31" s="51" t="s">
        <v>7</v>
      </c>
      <c r="AH31" s="51" t="s">
        <v>4</v>
      </c>
      <c r="AI31" s="51" t="s">
        <v>8</v>
      </c>
      <c r="AJ31" s="51" t="s">
        <v>21</v>
      </c>
      <c r="AK31" s="51" t="s">
        <v>20</v>
      </c>
      <c r="AL31" s="51" t="s">
        <v>5</v>
      </c>
      <c r="AN31" s="51" t="s">
        <v>7</v>
      </c>
      <c r="AO31" s="51" t="s">
        <v>4</v>
      </c>
      <c r="AP31" s="51" t="s">
        <v>8</v>
      </c>
      <c r="AQ31" s="51" t="s">
        <v>21</v>
      </c>
      <c r="AR31" s="51" t="s">
        <v>20</v>
      </c>
      <c r="AS31" s="51" t="s">
        <v>5</v>
      </c>
    </row>
    <row r="32" spans="1:45" x14ac:dyDescent="0.3">
      <c r="A32" s="1"/>
      <c r="B32" s="64" t="s">
        <v>157</v>
      </c>
      <c r="C32" s="64"/>
      <c r="D32" s="4"/>
      <c r="E32" s="53" t="s">
        <v>105</v>
      </c>
      <c r="F32" s="12"/>
      <c r="G32" s="12"/>
      <c r="H32" s="12"/>
      <c r="I32" s="12"/>
      <c r="J32" s="13"/>
      <c r="L32" s="53" t="s">
        <v>105</v>
      </c>
      <c r="M32" s="12"/>
      <c r="N32" s="12"/>
      <c r="O32" s="12"/>
      <c r="P32" s="12"/>
      <c r="Q32" s="13"/>
      <c r="S32" s="12"/>
      <c r="T32" s="12"/>
      <c r="U32" s="12"/>
      <c r="V32" s="12" t="s">
        <v>54</v>
      </c>
      <c r="W32" s="12"/>
      <c r="X32" s="13"/>
      <c r="Z32" s="53" t="s">
        <v>105</v>
      </c>
      <c r="AA32" s="12"/>
      <c r="AB32" s="12"/>
      <c r="AC32" s="12"/>
      <c r="AD32" s="12"/>
      <c r="AE32" s="13"/>
      <c r="AG32" s="53" t="s">
        <v>105</v>
      </c>
      <c r="AH32" s="12"/>
      <c r="AI32" s="12"/>
      <c r="AJ32" s="12" t="s">
        <v>54</v>
      </c>
      <c r="AK32" s="12"/>
      <c r="AL32" s="13"/>
      <c r="AN32" s="12" t="s">
        <v>97</v>
      </c>
      <c r="AO32" s="12"/>
      <c r="AP32" s="12"/>
      <c r="AQ32" s="12" t="s">
        <v>54</v>
      </c>
      <c r="AR32" s="12"/>
      <c r="AS32" s="13"/>
    </row>
    <row r="33" spans="1:45" x14ac:dyDescent="0.3">
      <c r="A33" s="1"/>
      <c r="B33" s="64" t="s">
        <v>426</v>
      </c>
      <c r="C33" s="64"/>
      <c r="D33" s="4"/>
      <c r="E33" s="12"/>
      <c r="F33" s="12"/>
      <c r="G33" s="12"/>
      <c r="H33" s="12"/>
      <c r="I33" s="12"/>
      <c r="J33" s="13"/>
      <c r="L33" s="12"/>
      <c r="M33" s="12"/>
      <c r="N33" s="12"/>
      <c r="O33" s="12"/>
      <c r="P33" s="12"/>
      <c r="Q33" s="13"/>
      <c r="S33" s="53" t="s">
        <v>105</v>
      </c>
      <c r="T33" s="12"/>
      <c r="U33" s="12"/>
      <c r="V33" s="12"/>
      <c r="W33" s="12"/>
      <c r="X33" s="13"/>
      <c r="Z33" s="12"/>
      <c r="AA33" s="12"/>
      <c r="AB33" s="12"/>
      <c r="AC33" s="12"/>
      <c r="AD33" s="12"/>
      <c r="AE33" s="13"/>
      <c r="AG33" s="12"/>
      <c r="AH33" s="12"/>
      <c r="AI33" s="12"/>
      <c r="AJ33" s="12"/>
      <c r="AK33" s="12"/>
      <c r="AL33" s="13"/>
      <c r="AN33" s="53" t="s">
        <v>105</v>
      </c>
      <c r="AO33" s="12"/>
      <c r="AP33" s="12"/>
      <c r="AQ33" s="12"/>
      <c r="AR33" s="12"/>
      <c r="AS33" s="13"/>
    </row>
    <row r="34" spans="1:45" x14ac:dyDescent="0.3">
      <c r="A34" s="1"/>
      <c r="B34" s="64" t="s">
        <v>202</v>
      </c>
      <c r="C34" s="64"/>
      <c r="D34" s="4"/>
      <c r="E34" s="12"/>
      <c r="F34" s="12"/>
      <c r="G34" s="12"/>
      <c r="H34" s="12"/>
      <c r="I34" s="12"/>
      <c r="J34" s="13"/>
      <c r="L34" s="12"/>
      <c r="M34" s="12"/>
      <c r="N34" s="12"/>
      <c r="O34" s="12"/>
      <c r="P34" s="12"/>
      <c r="Q34" s="13"/>
      <c r="S34" s="12"/>
      <c r="T34" s="12"/>
      <c r="U34" s="12"/>
      <c r="V34" s="12"/>
      <c r="W34" s="12"/>
      <c r="X34" s="13"/>
      <c r="Z34" s="12"/>
      <c r="AA34" s="12"/>
      <c r="AB34" s="12"/>
      <c r="AC34" s="12"/>
      <c r="AD34" s="12"/>
      <c r="AE34" s="13"/>
      <c r="AG34" s="12"/>
      <c r="AH34" s="12"/>
      <c r="AI34" s="12"/>
      <c r="AJ34" s="12"/>
      <c r="AK34" s="12"/>
      <c r="AL34" s="13"/>
      <c r="AN34" s="12"/>
      <c r="AO34" s="12"/>
      <c r="AP34" s="12"/>
      <c r="AQ34" s="12"/>
      <c r="AR34" s="12"/>
      <c r="AS34" s="13"/>
    </row>
    <row r="35" spans="1:45" x14ac:dyDescent="0.3">
      <c r="A35" s="1"/>
      <c r="B35" s="5"/>
      <c r="C35" s="5"/>
      <c r="D35" s="4"/>
      <c r="S35" s="12"/>
      <c r="T35" s="12"/>
      <c r="U35" s="12"/>
      <c r="V35" s="12"/>
      <c r="W35" s="12"/>
      <c r="X35" s="13"/>
      <c r="Z35" s="12"/>
      <c r="AA35" s="12"/>
      <c r="AB35" s="12"/>
      <c r="AC35" s="12"/>
      <c r="AD35" s="12"/>
      <c r="AE35" s="13"/>
      <c r="AG35" s="12"/>
      <c r="AH35" s="12"/>
      <c r="AI35" s="12"/>
      <c r="AJ35" s="12"/>
      <c r="AK35" s="12"/>
      <c r="AL35" s="13"/>
      <c r="AN35" s="12"/>
      <c r="AO35" s="12"/>
      <c r="AP35" s="12"/>
      <c r="AQ35" s="12"/>
      <c r="AR35" s="12"/>
      <c r="AS35" s="13"/>
    </row>
    <row r="36" spans="1:45" x14ac:dyDescent="0.3">
      <c r="B36" s="60" t="s">
        <v>98</v>
      </c>
      <c r="C36" s="52"/>
      <c r="D36" s="52"/>
      <c r="E36" s="52"/>
    </row>
    <row r="37" spans="1:45" x14ac:dyDescent="0.3">
      <c r="B37" s="59" t="s">
        <v>201</v>
      </c>
      <c r="C37" s="54"/>
    </row>
    <row r="38" spans="1:45" x14ac:dyDescent="0.3">
      <c r="B38" s="58" t="s">
        <v>207</v>
      </c>
      <c r="C38" s="56"/>
      <c r="D38" s="56"/>
      <c r="E38" s="56"/>
      <c r="F38" s="56"/>
      <c r="G38" s="57"/>
    </row>
    <row r="39" spans="1:45" x14ac:dyDescent="0.3">
      <c r="Z39" t="s">
        <v>119</v>
      </c>
    </row>
    <row r="40" spans="1:45" x14ac:dyDescent="0.3">
      <c r="E40" s="15" t="s">
        <v>35</v>
      </c>
      <c r="F40" s="5"/>
      <c r="G40" s="5"/>
      <c r="H40" s="5"/>
      <c r="I40" s="5"/>
      <c r="J40" s="5"/>
      <c r="L40" s="15" t="s">
        <v>35</v>
      </c>
      <c r="M40" s="5"/>
      <c r="N40" s="5"/>
      <c r="O40" s="5"/>
      <c r="P40" s="5"/>
      <c r="Q40" s="5"/>
      <c r="S40" s="15" t="s">
        <v>35</v>
      </c>
      <c r="T40" s="5"/>
      <c r="U40" s="5"/>
      <c r="V40" s="5"/>
      <c r="W40" s="5"/>
      <c r="X40" s="5"/>
      <c r="Z40" s="15" t="s">
        <v>35</v>
      </c>
      <c r="AA40" s="5"/>
      <c r="AB40" s="5"/>
      <c r="AC40" s="5"/>
      <c r="AD40" s="5"/>
      <c r="AE40" s="5"/>
      <c r="AG40" s="15" t="s">
        <v>35</v>
      </c>
      <c r="AH40" s="5"/>
      <c r="AI40" s="5"/>
      <c r="AJ40" s="5"/>
      <c r="AK40" s="5"/>
      <c r="AL40" s="5"/>
      <c r="AN40" s="15" t="s">
        <v>35</v>
      </c>
      <c r="AO40" s="5"/>
      <c r="AP40" s="5"/>
      <c r="AQ40" s="5"/>
      <c r="AR40" s="5"/>
      <c r="AS40" s="5"/>
    </row>
    <row r="41" spans="1:45" x14ac:dyDescent="0.3">
      <c r="E41" s="51" t="s">
        <v>7</v>
      </c>
      <c r="F41" s="51" t="s">
        <v>4</v>
      </c>
      <c r="G41" s="51" t="s">
        <v>27</v>
      </c>
      <c r="H41" s="51" t="s">
        <v>21</v>
      </c>
      <c r="I41" s="51" t="s">
        <v>20</v>
      </c>
      <c r="J41" s="51" t="s">
        <v>5</v>
      </c>
      <c r="L41" s="51" t="s">
        <v>7</v>
      </c>
      <c r="M41" s="51" t="s">
        <v>4</v>
      </c>
      <c r="N41" s="51" t="s">
        <v>27</v>
      </c>
      <c r="O41" s="51" t="s">
        <v>21</v>
      </c>
      <c r="P41" s="51" t="s">
        <v>20</v>
      </c>
      <c r="Q41" s="51" t="s">
        <v>5</v>
      </c>
      <c r="S41" s="51" t="s">
        <v>7</v>
      </c>
      <c r="T41" s="51" t="s">
        <v>4</v>
      </c>
      <c r="U41" s="51" t="s">
        <v>27</v>
      </c>
      <c r="V41" s="51" t="s">
        <v>21</v>
      </c>
      <c r="W41" s="51" t="s">
        <v>20</v>
      </c>
      <c r="X41" s="51" t="s">
        <v>5</v>
      </c>
      <c r="Z41" s="51" t="s">
        <v>7</v>
      </c>
      <c r="AA41" s="51" t="s">
        <v>4</v>
      </c>
      <c r="AB41" s="51" t="s">
        <v>27</v>
      </c>
      <c r="AC41" s="51" t="s">
        <v>21</v>
      </c>
      <c r="AD41" s="51" t="s">
        <v>20</v>
      </c>
      <c r="AE41" s="51" t="s">
        <v>5</v>
      </c>
      <c r="AG41" s="51" t="s">
        <v>7</v>
      </c>
      <c r="AH41" s="51" t="s">
        <v>4</v>
      </c>
      <c r="AI41" s="51" t="s">
        <v>27</v>
      </c>
      <c r="AJ41" s="51" t="s">
        <v>21</v>
      </c>
      <c r="AK41" s="51" t="s">
        <v>20</v>
      </c>
      <c r="AL41" s="51" t="s">
        <v>5</v>
      </c>
      <c r="AN41" s="51" t="s">
        <v>7</v>
      </c>
      <c r="AO41" s="51" t="s">
        <v>4</v>
      </c>
      <c r="AP41" s="51" t="s">
        <v>27</v>
      </c>
      <c r="AQ41" s="51" t="s">
        <v>21</v>
      </c>
      <c r="AR41" s="51" t="s">
        <v>20</v>
      </c>
      <c r="AS41" s="51" t="s">
        <v>5</v>
      </c>
    </row>
    <row r="42" spans="1:45" x14ac:dyDescent="0.3">
      <c r="E42" s="12" t="s">
        <v>158</v>
      </c>
      <c r="F42" s="12" t="s">
        <v>131</v>
      </c>
      <c r="G42" s="12"/>
      <c r="H42" s="12" t="s">
        <v>96</v>
      </c>
      <c r="I42" s="12"/>
      <c r="J42" s="13"/>
      <c r="L42" s="12" t="s">
        <v>44</v>
      </c>
      <c r="M42" s="12">
        <v>5</v>
      </c>
      <c r="N42" s="12"/>
      <c r="O42" s="12" t="s">
        <v>96</v>
      </c>
      <c r="P42" s="12"/>
      <c r="Q42" s="13"/>
      <c r="S42" s="12" t="s">
        <v>407</v>
      </c>
      <c r="T42" s="12">
        <v>2</v>
      </c>
      <c r="U42" s="12"/>
      <c r="V42" s="12" t="s">
        <v>96</v>
      </c>
      <c r="W42" s="12"/>
      <c r="X42" s="13"/>
      <c r="Z42" s="12"/>
      <c r="AA42" s="12"/>
      <c r="AB42" s="12"/>
      <c r="AC42" s="12" t="s">
        <v>96</v>
      </c>
      <c r="AD42" s="12"/>
      <c r="AE42" s="13"/>
      <c r="AG42" s="12" t="s">
        <v>152</v>
      </c>
      <c r="AH42" s="12" t="s">
        <v>127</v>
      </c>
      <c r="AI42" s="12"/>
      <c r="AJ42" s="12" t="s">
        <v>96</v>
      </c>
      <c r="AK42" s="12"/>
      <c r="AL42" s="13"/>
      <c r="AN42" s="12" t="s">
        <v>124</v>
      </c>
      <c r="AO42" s="12">
        <v>5</v>
      </c>
      <c r="AP42" s="12"/>
      <c r="AQ42" s="12" t="s">
        <v>96</v>
      </c>
      <c r="AR42" s="12"/>
      <c r="AS42" s="13"/>
    </row>
    <row r="43" spans="1:45" x14ac:dyDescent="0.3">
      <c r="E43" s="12" t="s">
        <v>404</v>
      </c>
      <c r="F43" s="12">
        <v>4</v>
      </c>
      <c r="G43" s="12"/>
      <c r="H43" s="12"/>
      <c r="I43" s="12"/>
      <c r="J43" s="13"/>
      <c r="L43" s="12" t="s">
        <v>61</v>
      </c>
      <c r="M43" s="12">
        <v>10</v>
      </c>
      <c r="N43" s="12"/>
      <c r="O43" s="12"/>
      <c r="P43" s="12"/>
      <c r="Q43" s="13"/>
      <c r="S43" s="12" t="s">
        <v>120</v>
      </c>
      <c r="T43" s="12">
        <v>2</v>
      </c>
      <c r="U43" s="12"/>
      <c r="V43" s="12"/>
      <c r="W43" s="12"/>
      <c r="X43" s="13"/>
      <c r="Z43" s="12"/>
      <c r="AA43" s="12"/>
      <c r="AB43" s="12"/>
      <c r="AC43" s="12"/>
      <c r="AD43" s="12"/>
      <c r="AE43" s="13"/>
      <c r="AG43" s="12" t="s">
        <v>124</v>
      </c>
      <c r="AH43" s="12" t="s">
        <v>128</v>
      </c>
      <c r="AI43" s="12"/>
      <c r="AJ43" s="12"/>
      <c r="AK43" s="12"/>
      <c r="AL43" s="13"/>
      <c r="AN43" s="12" t="s">
        <v>146</v>
      </c>
      <c r="AO43" s="12">
        <v>8</v>
      </c>
      <c r="AP43" s="12"/>
      <c r="AQ43" s="12"/>
      <c r="AR43" s="12"/>
      <c r="AS43" s="13"/>
    </row>
    <row r="44" spans="1:45" x14ac:dyDescent="0.3">
      <c r="E44" s="12" t="s">
        <v>405</v>
      </c>
      <c r="F44" s="12" t="s">
        <v>127</v>
      </c>
      <c r="G44" s="12"/>
      <c r="H44" s="12"/>
      <c r="I44" s="12"/>
      <c r="J44" s="13"/>
      <c r="L44" s="12" t="s">
        <v>45</v>
      </c>
      <c r="M44" s="12">
        <v>5</v>
      </c>
      <c r="N44" s="12"/>
      <c r="O44" s="12"/>
      <c r="P44" s="12"/>
      <c r="Q44" s="13"/>
      <c r="S44" s="12" t="s">
        <v>409</v>
      </c>
      <c r="T44" s="12">
        <v>2</v>
      </c>
      <c r="U44" s="12"/>
      <c r="V44" s="12"/>
      <c r="W44" s="12"/>
      <c r="X44" s="13"/>
      <c r="Z44" s="12"/>
      <c r="AA44" s="12"/>
      <c r="AB44" s="12"/>
      <c r="AC44" s="12"/>
      <c r="AD44" s="12"/>
      <c r="AE44" s="13"/>
      <c r="AG44" s="12" t="s">
        <v>125</v>
      </c>
      <c r="AH44" s="12" t="s">
        <v>126</v>
      </c>
      <c r="AI44" s="12"/>
      <c r="AJ44" s="12"/>
      <c r="AK44" s="12"/>
      <c r="AL44" s="13"/>
      <c r="AN44" s="12" t="s">
        <v>153</v>
      </c>
      <c r="AO44" s="12" t="s">
        <v>143</v>
      </c>
      <c r="AP44" s="12"/>
      <c r="AQ44" s="12"/>
      <c r="AR44" s="12"/>
      <c r="AS44" s="13"/>
    </row>
    <row r="45" spans="1:45" x14ac:dyDescent="0.3">
      <c r="E45" s="12"/>
      <c r="F45" s="12"/>
      <c r="G45" s="12"/>
      <c r="H45" s="12"/>
      <c r="I45" s="12"/>
      <c r="J45" s="13"/>
      <c r="L45" s="12" t="s">
        <v>406</v>
      </c>
      <c r="M45" s="12" t="s">
        <v>63</v>
      </c>
      <c r="N45" s="12"/>
      <c r="O45" s="12"/>
      <c r="P45" s="12"/>
      <c r="Q45" s="13"/>
      <c r="S45" s="12" t="s">
        <v>408</v>
      </c>
      <c r="T45" s="12" t="s">
        <v>143</v>
      </c>
      <c r="U45" s="12"/>
      <c r="V45" s="12"/>
      <c r="W45" s="12"/>
      <c r="X45" s="13"/>
      <c r="Z45" s="12"/>
      <c r="AA45" s="12"/>
      <c r="AB45" s="12"/>
      <c r="AC45" s="12"/>
      <c r="AD45" s="12"/>
      <c r="AE45" s="13"/>
      <c r="AG45" s="12"/>
      <c r="AH45" s="12"/>
      <c r="AI45" s="12"/>
      <c r="AJ45" s="12"/>
      <c r="AK45" s="12"/>
      <c r="AL45" s="13"/>
      <c r="AN45" s="12" t="s">
        <v>147</v>
      </c>
      <c r="AO45" s="12" t="s">
        <v>148</v>
      </c>
      <c r="AP45" s="12"/>
      <c r="AQ45" s="12"/>
      <c r="AR45" s="12"/>
      <c r="AS45" s="13"/>
    </row>
    <row r="46" spans="1:45" x14ac:dyDescent="0.3">
      <c r="E46" s="1"/>
      <c r="F46" s="1"/>
      <c r="G46" s="1"/>
      <c r="H46" s="1"/>
      <c r="I46" s="1"/>
      <c r="J46" s="1"/>
    </row>
    <row r="47" spans="1:45" x14ac:dyDescent="0.3">
      <c r="E47" s="15" t="s">
        <v>22</v>
      </c>
      <c r="F47" s="1"/>
      <c r="G47" s="1"/>
      <c r="H47" s="1"/>
      <c r="I47" s="1"/>
      <c r="J47" s="1"/>
      <c r="L47" s="15" t="s">
        <v>22</v>
      </c>
      <c r="M47" s="1"/>
      <c r="N47" s="1"/>
      <c r="O47" s="1"/>
      <c r="P47" s="1"/>
      <c r="Q47" s="1"/>
      <c r="S47" s="15" t="s">
        <v>22</v>
      </c>
      <c r="T47" s="1"/>
      <c r="U47" s="1"/>
      <c r="V47" s="1"/>
      <c r="W47" s="1"/>
      <c r="X47" s="1"/>
      <c r="Z47" s="15" t="s">
        <v>22</v>
      </c>
      <c r="AA47" s="1"/>
      <c r="AB47" s="1"/>
      <c r="AC47" s="1"/>
      <c r="AD47" s="1"/>
      <c r="AE47" s="1"/>
      <c r="AG47" s="15" t="s">
        <v>22</v>
      </c>
      <c r="AH47" s="1"/>
      <c r="AI47" s="1"/>
      <c r="AJ47" s="1"/>
      <c r="AK47" s="1"/>
      <c r="AL47" s="1"/>
      <c r="AN47" s="15" t="s">
        <v>22</v>
      </c>
      <c r="AO47" s="1"/>
      <c r="AP47" s="1"/>
      <c r="AQ47" s="1"/>
      <c r="AR47" s="1"/>
      <c r="AS47" s="1"/>
    </row>
    <row r="48" spans="1:45" x14ac:dyDescent="0.3">
      <c r="E48" s="51" t="s">
        <v>7</v>
      </c>
      <c r="F48" s="51" t="s">
        <v>4</v>
      </c>
      <c r="G48" s="51" t="s">
        <v>8</v>
      </c>
      <c r="H48" s="51" t="s">
        <v>21</v>
      </c>
      <c r="I48" s="51" t="s">
        <v>20</v>
      </c>
      <c r="J48" s="51" t="s">
        <v>5</v>
      </c>
      <c r="L48" s="51" t="s">
        <v>7</v>
      </c>
      <c r="M48" s="51" t="s">
        <v>4</v>
      </c>
      <c r="N48" s="51" t="s">
        <v>8</v>
      </c>
      <c r="O48" s="51" t="s">
        <v>21</v>
      </c>
      <c r="P48" s="51" t="s">
        <v>20</v>
      </c>
      <c r="Q48" s="51" t="s">
        <v>5</v>
      </c>
      <c r="S48" s="51" t="s">
        <v>7</v>
      </c>
      <c r="T48" s="51" t="s">
        <v>4</v>
      </c>
      <c r="U48" s="51" t="s">
        <v>8</v>
      </c>
      <c r="V48" s="51" t="s">
        <v>21</v>
      </c>
      <c r="W48" s="51" t="s">
        <v>20</v>
      </c>
      <c r="X48" s="51" t="s">
        <v>5</v>
      </c>
      <c r="Z48" s="51" t="s">
        <v>7</v>
      </c>
      <c r="AA48" s="51" t="s">
        <v>4</v>
      </c>
      <c r="AB48" s="51" t="s">
        <v>8</v>
      </c>
      <c r="AC48" s="51" t="s">
        <v>21</v>
      </c>
      <c r="AD48" s="51" t="s">
        <v>20</v>
      </c>
      <c r="AE48" s="51" t="s">
        <v>5</v>
      </c>
      <c r="AG48" s="51" t="s">
        <v>7</v>
      </c>
      <c r="AH48" s="51" t="s">
        <v>4</v>
      </c>
      <c r="AI48" s="51" t="s">
        <v>8</v>
      </c>
      <c r="AJ48" s="51" t="s">
        <v>21</v>
      </c>
      <c r="AK48" s="51" t="s">
        <v>20</v>
      </c>
      <c r="AL48" s="51" t="s">
        <v>5</v>
      </c>
      <c r="AN48" s="51" t="s">
        <v>7</v>
      </c>
      <c r="AO48" s="51" t="s">
        <v>4</v>
      </c>
      <c r="AP48" s="51" t="s">
        <v>8</v>
      </c>
      <c r="AQ48" s="51" t="s">
        <v>21</v>
      </c>
      <c r="AR48" s="51" t="s">
        <v>20</v>
      </c>
      <c r="AS48" s="51" t="s">
        <v>5</v>
      </c>
    </row>
    <row r="49" spans="5:45" x14ac:dyDescent="0.3">
      <c r="E49" s="12" t="s">
        <v>106</v>
      </c>
      <c r="F49" s="12" t="s">
        <v>132</v>
      </c>
      <c r="G49" s="12"/>
      <c r="H49" s="12" t="s">
        <v>96</v>
      </c>
      <c r="I49" s="12"/>
      <c r="J49" s="13"/>
      <c r="L49" s="12" t="s">
        <v>402</v>
      </c>
      <c r="M49" s="12" t="s">
        <v>133</v>
      </c>
      <c r="N49" s="12"/>
      <c r="O49" s="12" t="s">
        <v>96</v>
      </c>
      <c r="P49" s="12"/>
      <c r="Q49" s="13"/>
      <c r="S49" s="12" t="s">
        <v>296</v>
      </c>
      <c r="T49" s="12" t="s">
        <v>127</v>
      </c>
      <c r="U49" s="12"/>
      <c r="V49" s="12" t="s">
        <v>96</v>
      </c>
      <c r="W49" s="12"/>
      <c r="X49" s="13"/>
      <c r="Z49" s="12"/>
      <c r="AA49" s="12"/>
      <c r="AB49" s="12"/>
      <c r="AC49" s="12" t="s">
        <v>96</v>
      </c>
      <c r="AD49" s="12"/>
      <c r="AE49" s="13"/>
      <c r="AG49" s="12" t="s">
        <v>121</v>
      </c>
      <c r="AH49" s="12" t="s">
        <v>132</v>
      </c>
      <c r="AI49" s="12"/>
      <c r="AJ49" s="12"/>
      <c r="AK49" s="12"/>
      <c r="AL49" s="13"/>
      <c r="AN49" s="12" t="s">
        <v>390</v>
      </c>
      <c r="AO49" s="12" t="s">
        <v>149</v>
      </c>
      <c r="AP49" s="12"/>
      <c r="AQ49" s="12"/>
      <c r="AR49" s="12"/>
      <c r="AS49" s="13"/>
    </row>
    <row r="50" spans="5:45" x14ac:dyDescent="0.3">
      <c r="E50" s="12" t="s">
        <v>107</v>
      </c>
      <c r="F50" s="12" t="s">
        <v>132</v>
      </c>
      <c r="G50" s="12"/>
      <c r="H50" s="12"/>
      <c r="I50" s="12"/>
      <c r="J50" s="13"/>
      <c r="L50" s="12" t="s">
        <v>111</v>
      </c>
      <c r="M50" s="12" t="s">
        <v>134</v>
      </c>
      <c r="N50" s="12"/>
      <c r="O50" s="12"/>
      <c r="P50" s="12"/>
      <c r="Q50" s="13"/>
      <c r="S50" s="12" t="s">
        <v>297</v>
      </c>
      <c r="T50" s="12" t="s">
        <v>298</v>
      </c>
      <c r="U50" s="12"/>
      <c r="V50" s="12"/>
      <c r="W50" s="12"/>
      <c r="X50" s="13"/>
      <c r="Z50" s="12"/>
      <c r="AA50" s="12"/>
      <c r="AB50" s="12"/>
      <c r="AC50" s="12"/>
      <c r="AD50" s="12"/>
      <c r="AE50" s="13"/>
      <c r="AG50" s="12" t="s">
        <v>162</v>
      </c>
      <c r="AH50" s="12" t="s">
        <v>289</v>
      </c>
      <c r="AI50" s="12"/>
      <c r="AJ50" s="12"/>
      <c r="AK50" s="12"/>
      <c r="AL50" s="13"/>
      <c r="AN50" s="12" t="s">
        <v>312</v>
      </c>
      <c r="AO50" s="12">
        <v>3</v>
      </c>
      <c r="AP50" s="12"/>
      <c r="AQ50" s="12"/>
      <c r="AR50" s="12"/>
      <c r="AS50" s="13"/>
    </row>
    <row r="51" spans="5:45" x14ac:dyDescent="0.3">
      <c r="E51" s="12" t="s">
        <v>108</v>
      </c>
      <c r="F51" s="12" t="s">
        <v>127</v>
      </c>
      <c r="G51" s="12"/>
      <c r="H51" s="12"/>
      <c r="I51" s="12"/>
      <c r="J51" s="13"/>
      <c r="L51" s="12" t="s">
        <v>110</v>
      </c>
      <c r="M51" s="12" t="s">
        <v>135</v>
      </c>
      <c r="N51" s="12"/>
      <c r="O51" s="12"/>
      <c r="P51" s="12"/>
      <c r="Q51" s="13"/>
      <c r="S51" s="12"/>
      <c r="T51" s="12"/>
      <c r="U51" s="12"/>
      <c r="V51" s="12"/>
      <c r="W51" s="12"/>
      <c r="X51" s="13"/>
      <c r="Z51" s="12"/>
      <c r="AA51" s="12"/>
      <c r="AB51" s="12"/>
      <c r="AC51" s="12"/>
      <c r="AD51" s="12"/>
      <c r="AE51" s="13"/>
      <c r="AG51" s="12" t="s">
        <v>122</v>
      </c>
      <c r="AH51" s="12" t="s">
        <v>127</v>
      </c>
      <c r="AI51" s="12"/>
      <c r="AJ51" s="12"/>
      <c r="AK51" s="12"/>
      <c r="AL51" s="13"/>
      <c r="AN51" s="12" t="s">
        <v>144</v>
      </c>
      <c r="AO51" s="12" t="s">
        <v>151</v>
      </c>
      <c r="AP51" s="12"/>
      <c r="AQ51" s="12"/>
      <c r="AR51" s="12"/>
      <c r="AS51" s="13"/>
    </row>
    <row r="52" spans="5:45" x14ac:dyDescent="0.3">
      <c r="E52" s="12" t="s">
        <v>109</v>
      </c>
      <c r="F52" s="12" t="s">
        <v>131</v>
      </c>
      <c r="G52" s="12"/>
      <c r="H52" s="12"/>
      <c r="I52" s="12"/>
      <c r="J52" s="13"/>
      <c r="L52" s="12" t="s">
        <v>112</v>
      </c>
      <c r="M52" s="12" t="s">
        <v>128</v>
      </c>
      <c r="N52" s="12"/>
      <c r="O52" s="12"/>
      <c r="P52" s="12"/>
      <c r="Q52" s="13"/>
      <c r="S52" s="12"/>
      <c r="T52" s="12"/>
      <c r="U52" s="12"/>
      <c r="V52" s="12"/>
      <c r="W52" s="12"/>
      <c r="X52" s="13"/>
      <c r="Z52" s="12"/>
      <c r="AA52" s="12"/>
      <c r="AB52" s="12"/>
      <c r="AC52" s="12"/>
      <c r="AD52" s="12"/>
      <c r="AE52" s="13"/>
      <c r="AG52" s="12" t="s">
        <v>48</v>
      </c>
      <c r="AH52" s="12" t="s">
        <v>123</v>
      </c>
      <c r="AI52" s="12"/>
      <c r="AJ52" s="12"/>
      <c r="AK52" s="12"/>
      <c r="AL52" s="13"/>
      <c r="AN52" s="12" t="s">
        <v>145</v>
      </c>
      <c r="AO52" s="12" t="s">
        <v>150</v>
      </c>
      <c r="AP52" s="12"/>
      <c r="AQ52" s="12"/>
      <c r="AR52" s="12"/>
      <c r="AS52" s="12"/>
    </row>
    <row r="53" spans="5:45" x14ac:dyDescent="0.3">
      <c r="E53" s="3"/>
      <c r="F53" s="3"/>
      <c r="G53" s="3"/>
      <c r="H53" s="3"/>
      <c r="I53" s="3"/>
      <c r="J53" s="3"/>
    </row>
    <row r="54" spans="5:45" x14ac:dyDescent="0.3">
      <c r="E54" s="15" t="s">
        <v>185</v>
      </c>
      <c r="F54" s="3"/>
      <c r="G54" s="3"/>
      <c r="H54" s="3"/>
      <c r="I54" s="3"/>
      <c r="J54" s="3"/>
      <c r="L54" s="15" t="s">
        <v>185</v>
      </c>
      <c r="M54" s="3"/>
      <c r="N54" s="3"/>
      <c r="O54" s="3"/>
      <c r="P54" s="3"/>
      <c r="Q54" s="3"/>
      <c r="S54" s="15" t="s">
        <v>185</v>
      </c>
      <c r="T54" s="3"/>
      <c r="U54" s="3"/>
      <c r="V54" s="3"/>
      <c r="W54" s="3"/>
      <c r="X54" s="3"/>
      <c r="Z54" s="15" t="s">
        <v>185</v>
      </c>
      <c r="AA54" s="3"/>
      <c r="AB54" s="3"/>
      <c r="AC54" s="3"/>
      <c r="AD54" s="3"/>
      <c r="AE54" s="3"/>
      <c r="AG54" s="15" t="s">
        <v>185</v>
      </c>
      <c r="AH54" s="3"/>
      <c r="AI54" s="3"/>
      <c r="AJ54" s="3"/>
      <c r="AK54" s="3"/>
      <c r="AL54" s="3"/>
      <c r="AN54" s="15" t="s">
        <v>185</v>
      </c>
      <c r="AO54" s="3"/>
      <c r="AP54" s="3"/>
      <c r="AQ54" s="3"/>
      <c r="AR54" s="3"/>
      <c r="AS54" s="3"/>
    </row>
    <row r="55" spans="5:45" x14ac:dyDescent="0.3">
      <c r="E55" s="51" t="s">
        <v>7</v>
      </c>
      <c r="F55" s="51" t="s">
        <v>4</v>
      </c>
      <c r="G55" s="51" t="s">
        <v>8</v>
      </c>
      <c r="H55" s="51" t="s">
        <v>21</v>
      </c>
      <c r="I55" s="51" t="s">
        <v>20</v>
      </c>
      <c r="J55" s="51" t="s">
        <v>5</v>
      </c>
      <c r="L55" s="51" t="s">
        <v>7</v>
      </c>
      <c r="M55" s="51" t="s">
        <v>4</v>
      </c>
      <c r="N55" s="51" t="s">
        <v>8</v>
      </c>
      <c r="O55" s="51" t="s">
        <v>21</v>
      </c>
      <c r="P55" s="51" t="s">
        <v>20</v>
      </c>
      <c r="Q55" s="51" t="s">
        <v>5</v>
      </c>
      <c r="S55" s="51" t="s">
        <v>7</v>
      </c>
      <c r="T55" s="51" t="s">
        <v>4</v>
      </c>
      <c r="U55" s="51" t="s">
        <v>8</v>
      </c>
      <c r="V55" s="51" t="s">
        <v>21</v>
      </c>
      <c r="W55" s="51" t="s">
        <v>20</v>
      </c>
      <c r="X55" s="51" t="s">
        <v>5</v>
      </c>
      <c r="Z55" s="51" t="s">
        <v>7</v>
      </c>
      <c r="AA55" s="51" t="s">
        <v>4</v>
      </c>
      <c r="AB55" s="51" t="s">
        <v>8</v>
      </c>
      <c r="AC55" s="51" t="s">
        <v>21</v>
      </c>
      <c r="AD55" s="51" t="s">
        <v>20</v>
      </c>
      <c r="AE55" s="51" t="s">
        <v>5</v>
      </c>
      <c r="AG55" s="51" t="s">
        <v>7</v>
      </c>
      <c r="AH55" s="51" t="s">
        <v>4</v>
      </c>
      <c r="AI55" s="51" t="s">
        <v>8</v>
      </c>
      <c r="AJ55" s="51" t="s">
        <v>21</v>
      </c>
      <c r="AK55" s="51" t="s">
        <v>20</v>
      </c>
      <c r="AL55" s="51" t="s">
        <v>5</v>
      </c>
      <c r="AN55" s="51" t="s">
        <v>7</v>
      </c>
      <c r="AO55" s="51" t="s">
        <v>4</v>
      </c>
      <c r="AP55" s="51" t="s">
        <v>8</v>
      </c>
      <c r="AQ55" s="51" t="s">
        <v>21</v>
      </c>
      <c r="AR55" s="51" t="s">
        <v>20</v>
      </c>
      <c r="AS55" s="51" t="s">
        <v>5</v>
      </c>
    </row>
    <row r="56" spans="5:45" x14ac:dyDescent="0.3">
      <c r="E56" s="12" t="s">
        <v>209</v>
      </c>
      <c r="F56" s="12" t="s">
        <v>113</v>
      </c>
      <c r="G56" s="12"/>
      <c r="H56" s="12" t="s">
        <v>96</v>
      </c>
      <c r="I56" s="12" t="s">
        <v>114</v>
      </c>
      <c r="J56" s="13"/>
      <c r="L56" s="12" t="s">
        <v>136</v>
      </c>
      <c r="M56" s="12" t="s">
        <v>140</v>
      </c>
      <c r="N56" s="12"/>
      <c r="O56" s="12" t="s">
        <v>96</v>
      </c>
      <c r="P56" s="12"/>
      <c r="Q56" s="13"/>
      <c r="S56" s="12" t="s">
        <v>115</v>
      </c>
      <c r="T56" s="12">
        <v>10</v>
      </c>
      <c r="U56" s="12"/>
      <c r="V56" s="12" t="s">
        <v>96</v>
      </c>
      <c r="W56" s="12"/>
      <c r="X56" s="13"/>
      <c r="Z56" s="12"/>
      <c r="AA56" s="12"/>
      <c r="AB56" s="12"/>
      <c r="AC56" s="12" t="s">
        <v>96</v>
      </c>
      <c r="AD56" s="12"/>
      <c r="AE56" s="13"/>
      <c r="AG56" s="12" t="s">
        <v>410</v>
      </c>
      <c r="AH56" s="12" t="s">
        <v>86</v>
      </c>
      <c r="AI56" s="12"/>
      <c r="AJ56" s="12"/>
      <c r="AK56" s="12"/>
      <c r="AL56" s="13"/>
      <c r="AN56" s="12" t="s">
        <v>155</v>
      </c>
      <c r="AO56" s="12" t="s">
        <v>154</v>
      </c>
      <c r="AP56" s="12"/>
      <c r="AQ56" s="12"/>
      <c r="AR56" s="12"/>
      <c r="AS56" s="13"/>
    </row>
    <row r="57" spans="5:45" x14ac:dyDescent="0.3">
      <c r="E57" s="12"/>
      <c r="F57" s="12"/>
      <c r="G57" s="12"/>
      <c r="H57" s="12"/>
      <c r="I57" s="12"/>
      <c r="J57" s="13"/>
      <c r="L57" s="12" t="s">
        <v>137</v>
      </c>
      <c r="M57" s="12" t="s">
        <v>140</v>
      </c>
      <c r="N57" s="12"/>
      <c r="O57" s="12"/>
      <c r="P57" s="12"/>
      <c r="Q57" s="13"/>
      <c r="S57" s="12" t="s">
        <v>116</v>
      </c>
      <c r="T57" s="12">
        <v>5</v>
      </c>
      <c r="U57" s="12"/>
      <c r="V57" s="12"/>
      <c r="W57" s="12"/>
      <c r="X57" s="13"/>
      <c r="Z57" s="12"/>
      <c r="AA57" s="12"/>
      <c r="AB57" s="12"/>
      <c r="AC57" s="12"/>
      <c r="AD57" s="12"/>
      <c r="AE57" s="13"/>
      <c r="AG57" s="12" t="s">
        <v>411</v>
      </c>
      <c r="AH57" s="12" t="s">
        <v>186</v>
      </c>
      <c r="AI57" s="12"/>
      <c r="AJ57" s="12"/>
      <c r="AK57" s="12"/>
      <c r="AL57" s="13"/>
      <c r="AN57" s="12" t="s">
        <v>156</v>
      </c>
      <c r="AO57" s="12" t="s">
        <v>131</v>
      </c>
      <c r="AP57" s="12"/>
      <c r="AQ57" s="12"/>
      <c r="AR57" s="12"/>
      <c r="AS57" s="13"/>
    </row>
    <row r="58" spans="5:45" x14ac:dyDescent="0.3">
      <c r="E58" s="12"/>
      <c r="F58" s="12"/>
      <c r="G58" s="12"/>
      <c r="H58" s="12"/>
      <c r="I58" s="12"/>
      <c r="J58" s="13"/>
      <c r="L58" s="12" t="s">
        <v>138</v>
      </c>
      <c r="M58" s="12" t="s">
        <v>141</v>
      </c>
      <c r="N58" s="12"/>
      <c r="O58" s="12"/>
      <c r="P58" s="12"/>
      <c r="Q58" s="13"/>
      <c r="S58" s="12" t="s">
        <v>117</v>
      </c>
      <c r="T58" s="12" t="s">
        <v>129</v>
      </c>
      <c r="U58" s="12"/>
      <c r="V58" s="12"/>
      <c r="W58" s="12"/>
      <c r="X58" s="13"/>
      <c r="Z58" s="12"/>
      <c r="AA58" s="12"/>
      <c r="AB58" s="12"/>
      <c r="AC58" s="12"/>
      <c r="AD58" s="12"/>
      <c r="AE58" s="13"/>
      <c r="AG58" s="12" t="s">
        <v>299</v>
      </c>
      <c r="AH58" s="12" t="s">
        <v>186</v>
      </c>
      <c r="AI58" s="12"/>
      <c r="AJ58" s="12"/>
      <c r="AK58" s="12"/>
      <c r="AL58" s="13"/>
      <c r="AN58" s="61" t="s">
        <v>206</v>
      </c>
      <c r="AO58" s="12">
        <v>4</v>
      </c>
      <c r="AP58" s="12"/>
      <c r="AQ58" s="12"/>
      <c r="AR58" s="12"/>
      <c r="AS58" s="13"/>
    </row>
    <row r="59" spans="5:45" x14ac:dyDescent="0.3">
      <c r="E59" s="12"/>
      <c r="F59" s="12"/>
      <c r="G59" s="12"/>
      <c r="H59" s="12"/>
      <c r="I59" s="12"/>
      <c r="J59" s="13"/>
      <c r="L59" s="12" t="s">
        <v>139</v>
      </c>
      <c r="M59" s="12" t="s">
        <v>142</v>
      </c>
      <c r="N59" s="12"/>
      <c r="O59" s="12"/>
      <c r="P59" s="12"/>
      <c r="Q59" s="13"/>
      <c r="S59" s="12" t="s">
        <v>118</v>
      </c>
      <c r="T59" s="12">
        <v>4</v>
      </c>
      <c r="U59" s="12"/>
      <c r="V59" s="12"/>
      <c r="W59" s="12"/>
      <c r="X59" s="13"/>
      <c r="Z59" s="12"/>
      <c r="AA59" s="12"/>
      <c r="AB59" s="12"/>
      <c r="AC59" s="12"/>
      <c r="AD59" s="12"/>
      <c r="AE59" s="13"/>
      <c r="AG59" s="12"/>
      <c r="AH59" s="12"/>
      <c r="AI59" s="12"/>
      <c r="AJ59" s="12"/>
      <c r="AK59" s="12"/>
      <c r="AL59" s="13"/>
      <c r="AN59" s="61" t="s">
        <v>208</v>
      </c>
      <c r="AO59" s="12">
        <v>4</v>
      </c>
      <c r="AP59" s="12"/>
      <c r="AQ59" s="12"/>
      <c r="AR59" s="12"/>
      <c r="AS59" s="13"/>
    </row>
    <row r="60" spans="5:45" x14ac:dyDescent="0.3">
      <c r="E60" s="3"/>
      <c r="F60" s="3"/>
      <c r="G60" s="3"/>
      <c r="H60" s="3"/>
      <c r="I60" s="3"/>
      <c r="J60" s="3"/>
    </row>
    <row r="61" spans="5:45" x14ac:dyDescent="0.3">
      <c r="E61" s="15" t="s">
        <v>36</v>
      </c>
      <c r="F61" s="3"/>
      <c r="G61" s="3"/>
      <c r="H61" s="3"/>
      <c r="I61" s="3"/>
      <c r="J61" s="3"/>
      <c r="L61" s="15" t="s">
        <v>36</v>
      </c>
      <c r="M61" s="3"/>
      <c r="N61" s="3"/>
      <c r="O61" s="3"/>
      <c r="P61" s="3"/>
      <c r="Q61" s="3"/>
    </row>
    <row r="62" spans="5:45" x14ac:dyDescent="0.3">
      <c r="E62" s="51" t="s">
        <v>7</v>
      </c>
      <c r="F62" s="51" t="s">
        <v>4</v>
      </c>
      <c r="G62" s="51" t="s">
        <v>8</v>
      </c>
      <c r="H62" s="51" t="s">
        <v>21</v>
      </c>
      <c r="I62" s="51" t="s">
        <v>20</v>
      </c>
      <c r="J62" s="51" t="s">
        <v>5</v>
      </c>
      <c r="L62" s="51" t="s">
        <v>7</v>
      </c>
      <c r="M62" s="51" t="s">
        <v>4</v>
      </c>
      <c r="N62" s="51" t="s">
        <v>8</v>
      </c>
      <c r="O62" s="51" t="s">
        <v>21</v>
      </c>
      <c r="P62" s="51" t="s">
        <v>20</v>
      </c>
      <c r="Q62" s="51" t="s">
        <v>5</v>
      </c>
      <c r="S62" s="15" t="s">
        <v>36</v>
      </c>
      <c r="T62" s="3"/>
      <c r="U62" s="3"/>
      <c r="V62" s="3"/>
      <c r="W62" s="3"/>
      <c r="X62" s="3"/>
      <c r="Z62" s="15" t="s">
        <v>36</v>
      </c>
      <c r="AA62" s="3"/>
      <c r="AB62" s="3"/>
      <c r="AC62" s="3"/>
      <c r="AD62" s="3"/>
      <c r="AE62" s="3"/>
      <c r="AG62" s="15" t="s">
        <v>36</v>
      </c>
      <c r="AH62" s="3"/>
      <c r="AI62" s="3"/>
      <c r="AJ62" s="3"/>
      <c r="AK62" s="3"/>
      <c r="AL62" s="3"/>
      <c r="AN62" s="15" t="s">
        <v>36</v>
      </c>
      <c r="AO62" s="3"/>
      <c r="AP62" s="3"/>
      <c r="AQ62" s="3"/>
      <c r="AR62" s="3"/>
      <c r="AS62" s="3"/>
    </row>
    <row r="63" spans="5:45" x14ac:dyDescent="0.3">
      <c r="E63" s="12"/>
      <c r="F63" s="12"/>
      <c r="G63" s="12"/>
      <c r="H63" s="12" t="s">
        <v>96</v>
      </c>
      <c r="I63" s="12"/>
      <c r="J63" s="13"/>
      <c r="L63" s="53" t="s">
        <v>105</v>
      </c>
      <c r="M63" s="12"/>
      <c r="N63" s="12"/>
      <c r="O63" s="12" t="s">
        <v>96</v>
      </c>
      <c r="P63" s="12"/>
      <c r="Q63" s="13"/>
      <c r="S63" s="51" t="s">
        <v>7</v>
      </c>
      <c r="T63" s="51" t="s">
        <v>4</v>
      </c>
      <c r="U63" s="51" t="s">
        <v>8</v>
      </c>
      <c r="V63" s="51" t="s">
        <v>21</v>
      </c>
      <c r="W63" s="51" t="s">
        <v>20</v>
      </c>
      <c r="X63" s="51" t="s">
        <v>5</v>
      </c>
      <c r="Z63" s="51" t="s">
        <v>7</v>
      </c>
      <c r="AA63" s="51" t="s">
        <v>4</v>
      </c>
      <c r="AB63" s="51" t="s">
        <v>8</v>
      </c>
      <c r="AC63" s="51" t="s">
        <v>21</v>
      </c>
      <c r="AD63" s="51" t="s">
        <v>20</v>
      </c>
      <c r="AE63" s="51" t="s">
        <v>5</v>
      </c>
      <c r="AG63" s="51" t="s">
        <v>7</v>
      </c>
      <c r="AH63" s="51" t="s">
        <v>4</v>
      </c>
      <c r="AI63" s="51" t="s">
        <v>8</v>
      </c>
      <c r="AJ63" s="51" t="s">
        <v>21</v>
      </c>
      <c r="AK63" s="51" t="s">
        <v>20</v>
      </c>
      <c r="AL63" s="51" t="s">
        <v>5</v>
      </c>
      <c r="AN63" s="51" t="s">
        <v>7</v>
      </c>
      <c r="AO63" s="51" t="s">
        <v>4</v>
      </c>
      <c r="AP63" s="51" t="s">
        <v>8</v>
      </c>
      <c r="AQ63" s="51" t="s">
        <v>21</v>
      </c>
      <c r="AR63" s="51" t="s">
        <v>20</v>
      </c>
      <c r="AS63" s="51" t="s">
        <v>5</v>
      </c>
    </row>
    <row r="64" spans="5:45" x14ac:dyDescent="0.3">
      <c r="E64" s="53" t="s">
        <v>105</v>
      </c>
      <c r="F64" s="43"/>
      <c r="G64" s="43"/>
      <c r="H64" s="43"/>
      <c r="I64" s="43"/>
      <c r="J64" s="43"/>
      <c r="L64" s="12"/>
      <c r="M64" s="12"/>
      <c r="N64" s="12"/>
      <c r="O64" s="12"/>
      <c r="P64" s="12"/>
      <c r="Q64" s="13"/>
      <c r="S64" s="53" t="s">
        <v>105</v>
      </c>
      <c r="T64" s="12"/>
      <c r="U64" s="12"/>
      <c r="V64" s="12" t="s">
        <v>96</v>
      </c>
      <c r="W64" s="12"/>
      <c r="X64" s="13"/>
      <c r="Z64" s="53" t="s">
        <v>105</v>
      </c>
      <c r="AA64" s="12"/>
      <c r="AB64" s="12"/>
      <c r="AC64" s="12" t="s">
        <v>96</v>
      </c>
      <c r="AD64" s="12"/>
      <c r="AE64" s="13"/>
      <c r="AG64" s="53" t="s">
        <v>105</v>
      </c>
      <c r="AH64" s="12"/>
      <c r="AI64" s="12"/>
      <c r="AJ64" s="12"/>
      <c r="AK64" s="12"/>
      <c r="AL64" s="13"/>
      <c r="AN64" s="53" t="s">
        <v>105</v>
      </c>
      <c r="AO64" s="12"/>
      <c r="AP64" s="12"/>
      <c r="AQ64" s="12"/>
      <c r="AR64" s="12"/>
      <c r="AS64" s="13"/>
    </row>
    <row r="65" spans="5:45" x14ac:dyDescent="0.3">
      <c r="E65" s="12"/>
      <c r="F65" s="12"/>
      <c r="G65" s="12"/>
      <c r="H65" s="12"/>
      <c r="I65" s="12"/>
      <c r="J65" s="13"/>
      <c r="L65" s="12"/>
      <c r="M65" s="12"/>
      <c r="N65" s="12"/>
      <c r="O65" s="12"/>
      <c r="P65" s="12"/>
      <c r="Q65" s="13"/>
      <c r="S65" s="12"/>
      <c r="T65" s="12"/>
      <c r="U65" s="12"/>
      <c r="V65" s="12"/>
      <c r="W65" s="12"/>
      <c r="X65" s="13"/>
      <c r="Z65" s="12" t="s">
        <v>130</v>
      </c>
      <c r="AA65" s="12"/>
      <c r="AB65" s="12"/>
      <c r="AC65" s="12"/>
      <c r="AD65" s="12"/>
      <c r="AE65" s="13"/>
      <c r="AG65" s="12"/>
      <c r="AH65" s="12"/>
      <c r="AI65" s="12"/>
      <c r="AJ65" s="12"/>
      <c r="AK65" s="12"/>
      <c r="AL65" s="13"/>
      <c r="AN65" s="12"/>
      <c r="AO65" s="12"/>
      <c r="AP65" s="12"/>
      <c r="AQ65" s="12"/>
      <c r="AR65" s="12"/>
      <c r="AS65" s="13"/>
    </row>
    <row r="66" spans="5:45" x14ac:dyDescent="0.3">
      <c r="E66" s="12"/>
      <c r="F66" s="12"/>
      <c r="G66" s="12"/>
      <c r="H66" s="12"/>
      <c r="I66" s="12"/>
      <c r="J66" s="13"/>
      <c r="L66" s="12"/>
      <c r="M66" s="12"/>
      <c r="N66" s="12"/>
      <c r="O66" s="12"/>
      <c r="P66" s="12"/>
      <c r="Q66" s="13"/>
      <c r="S66" s="12"/>
      <c r="T66" s="12"/>
      <c r="U66" s="12"/>
      <c r="V66" s="12"/>
      <c r="W66" s="12"/>
      <c r="X66" s="13"/>
      <c r="Z66" s="12"/>
      <c r="AA66" s="12"/>
      <c r="AB66" s="12"/>
      <c r="AC66" s="12"/>
      <c r="AD66" s="12"/>
      <c r="AE66" s="13"/>
      <c r="AG66" s="12"/>
      <c r="AH66" s="12"/>
      <c r="AI66" s="12"/>
      <c r="AJ66" s="12"/>
      <c r="AK66" s="12"/>
      <c r="AL66" s="13"/>
      <c r="AN66" s="12"/>
      <c r="AO66" s="12"/>
      <c r="AP66" s="12"/>
      <c r="AQ66" s="12"/>
      <c r="AR66" s="12"/>
      <c r="AS66" s="13"/>
    </row>
    <row r="67" spans="5:45" x14ac:dyDescent="0.3">
      <c r="S67" s="12"/>
      <c r="T67" s="12"/>
      <c r="U67" s="12"/>
      <c r="V67" s="12"/>
      <c r="W67" s="12"/>
      <c r="X67" s="13"/>
      <c r="Z67" s="12"/>
      <c r="AA67" s="12"/>
      <c r="AB67" s="12"/>
      <c r="AC67" s="12"/>
      <c r="AD67" s="12"/>
      <c r="AE67" s="13"/>
      <c r="AG67" s="12"/>
      <c r="AH67" s="12"/>
      <c r="AI67" s="12"/>
      <c r="AJ67" s="12"/>
      <c r="AK67" s="12"/>
      <c r="AL67" s="13"/>
      <c r="AN67" s="12"/>
      <c r="AO67" s="12"/>
      <c r="AP67" s="12"/>
      <c r="AQ67" s="12"/>
      <c r="AR67" s="12"/>
      <c r="AS67" s="13"/>
    </row>
    <row r="70" spans="5:45" x14ac:dyDescent="0.3">
      <c r="S70" t="s">
        <v>119</v>
      </c>
    </row>
    <row r="71" spans="5:45" x14ac:dyDescent="0.3">
      <c r="E71" s="15" t="s">
        <v>35</v>
      </c>
      <c r="F71" s="5"/>
      <c r="G71" s="5"/>
      <c r="H71" s="5"/>
      <c r="I71" s="5"/>
      <c r="J71" s="5"/>
      <c r="L71" s="15" t="s">
        <v>35</v>
      </c>
      <c r="M71" s="5"/>
      <c r="N71" s="5"/>
      <c r="O71" s="5"/>
      <c r="P71" s="5"/>
      <c r="Q71" s="5"/>
      <c r="S71" s="15" t="s">
        <v>35</v>
      </c>
      <c r="T71" s="5"/>
      <c r="U71" s="5"/>
      <c r="V71" s="5"/>
      <c r="W71" s="5"/>
      <c r="X71" s="5"/>
      <c r="Z71" s="15" t="s">
        <v>35</v>
      </c>
      <c r="AA71" s="5"/>
      <c r="AB71" s="5"/>
      <c r="AC71" s="5"/>
      <c r="AD71" s="5"/>
      <c r="AE71" s="5"/>
      <c r="AG71" s="15" t="s">
        <v>35</v>
      </c>
      <c r="AH71" s="5"/>
      <c r="AI71" s="5"/>
      <c r="AJ71" s="5"/>
      <c r="AK71" s="5"/>
      <c r="AL71" s="5"/>
      <c r="AN71" s="15" t="s">
        <v>35</v>
      </c>
      <c r="AO71" s="5"/>
      <c r="AP71" s="5"/>
      <c r="AQ71" s="5"/>
      <c r="AR71" s="5"/>
      <c r="AS71" s="5"/>
    </row>
    <row r="72" spans="5:45" x14ac:dyDescent="0.3">
      <c r="E72" s="51" t="s">
        <v>7</v>
      </c>
      <c r="F72" s="51" t="s">
        <v>4</v>
      </c>
      <c r="G72" s="51" t="s">
        <v>27</v>
      </c>
      <c r="H72" s="51" t="s">
        <v>21</v>
      </c>
      <c r="I72" s="51" t="s">
        <v>20</v>
      </c>
      <c r="J72" s="51" t="s">
        <v>5</v>
      </c>
      <c r="L72" s="51" t="s">
        <v>7</v>
      </c>
      <c r="M72" s="51" t="s">
        <v>4</v>
      </c>
      <c r="N72" s="51" t="s">
        <v>27</v>
      </c>
      <c r="O72" s="51" t="s">
        <v>21</v>
      </c>
      <c r="P72" s="51" t="s">
        <v>20</v>
      </c>
      <c r="Q72" s="51" t="s">
        <v>5</v>
      </c>
      <c r="S72" s="51" t="s">
        <v>7</v>
      </c>
      <c r="T72" s="51" t="s">
        <v>4</v>
      </c>
      <c r="U72" s="51" t="s">
        <v>27</v>
      </c>
      <c r="V72" s="51" t="s">
        <v>21</v>
      </c>
      <c r="W72" s="51" t="s">
        <v>20</v>
      </c>
      <c r="X72" s="51" t="s">
        <v>5</v>
      </c>
      <c r="Z72" s="51" t="s">
        <v>7</v>
      </c>
      <c r="AA72" s="51" t="s">
        <v>4</v>
      </c>
      <c r="AB72" s="51" t="s">
        <v>27</v>
      </c>
      <c r="AC72" s="51" t="s">
        <v>21</v>
      </c>
      <c r="AD72" s="51" t="s">
        <v>20</v>
      </c>
      <c r="AE72" s="51" t="s">
        <v>5</v>
      </c>
      <c r="AG72" s="51" t="s">
        <v>7</v>
      </c>
      <c r="AH72" s="51" t="s">
        <v>4</v>
      </c>
      <c r="AI72" s="51" t="s">
        <v>27</v>
      </c>
      <c r="AJ72" s="51" t="s">
        <v>21</v>
      </c>
      <c r="AK72" s="51" t="s">
        <v>20</v>
      </c>
      <c r="AL72" s="51" t="s">
        <v>5</v>
      </c>
      <c r="AN72" s="51" t="s">
        <v>7</v>
      </c>
      <c r="AO72" s="51" t="s">
        <v>4</v>
      </c>
      <c r="AP72" s="51" t="s">
        <v>27</v>
      </c>
      <c r="AQ72" s="51" t="s">
        <v>21</v>
      </c>
      <c r="AR72" s="51" t="s">
        <v>20</v>
      </c>
      <c r="AS72" s="51" t="s">
        <v>5</v>
      </c>
    </row>
    <row r="73" spans="5:45" x14ac:dyDescent="0.3">
      <c r="E73" s="12" t="s">
        <v>166</v>
      </c>
      <c r="F73" s="12">
        <v>6</v>
      </c>
      <c r="G73" s="12"/>
      <c r="H73" s="12" t="s">
        <v>213</v>
      </c>
      <c r="I73" s="12"/>
      <c r="J73" s="13"/>
      <c r="L73" s="12" t="s">
        <v>44</v>
      </c>
      <c r="M73" s="12">
        <v>5</v>
      </c>
      <c r="N73" s="12"/>
      <c r="O73" s="12" t="s">
        <v>213</v>
      </c>
      <c r="P73" s="12"/>
      <c r="Q73" s="13"/>
      <c r="S73" s="12"/>
      <c r="T73" s="12"/>
      <c r="U73" s="12"/>
      <c r="V73" s="12" t="s">
        <v>213</v>
      </c>
      <c r="W73" s="12"/>
      <c r="X73" s="13"/>
      <c r="Z73" s="12" t="s">
        <v>64</v>
      </c>
      <c r="AA73" s="12">
        <v>10</v>
      </c>
      <c r="AB73" s="12"/>
      <c r="AC73" s="12" t="s">
        <v>213</v>
      </c>
      <c r="AD73" s="12"/>
      <c r="AE73" s="13"/>
      <c r="AG73" s="12" t="s">
        <v>44</v>
      </c>
      <c r="AH73" s="12">
        <v>5</v>
      </c>
      <c r="AI73" s="12"/>
      <c r="AJ73" s="12" t="s">
        <v>213</v>
      </c>
      <c r="AK73" s="12"/>
      <c r="AL73" s="13"/>
      <c r="AN73" s="12" t="s">
        <v>356</v>
      </c>
      <c r="AO73" s="12">
        <v>10</v>
      </c>
      <c r="AP73" s="12"/>
      <c r="AQ73" s="12" t="s">
        <v>213</v>
      </c>
      <c r="AR73" s="12"/>
      <c r="AS73" s="13"/>
    </row>
    <row r="74" spans="5:45" x14ac:dyDescent="0.3">
      <c r="E74" s="12" t="s">
        <v>219</v>
      </c>
      <c r="F74" s="12" t="s">
        <v>143</v>
      </c>
      <c r="G74" s="12"/>
      <c r="H74" s="12"/>
      <c r="I74" s="12"/>
      <c r="J74" s="13"/>
      <c r="L74" s="12" t="s">
        <v>61</v>
      </c>
      <c r="M74" s="12">
        <v>10</v>
      </c>
      <c r="N74" s="12"/>
      <c r="O74" s="12"/>
      <c r="P74" s="12"/>
      <c r="Q74" s="13"/>
      <c r="S74" s="12"/>
      <c r="T74" s="12"/>
      <c r="U74" s="12"/>
      <c r="V74" s="12"/>
      <c r="W74" s="12"/>
      <c r="X74" s="13"/>
      <c r="Z74" s="12" t="s">
        <v>265</v>
      </c>
      <c r="AA74" s="12">
        <v>10</v>
      </c>
      <c r="AB74" s="12"/>
      <c r="AC74" s="12"/>
      <c r="AD74" s="12"/>
      <c r="AE74" s="13"/>
      <c r="AG74" s="12" t="s">
        <v>61</v>
      </c>
      <c r="AH74" s="12">
        <v>10</v>
      </c>
      <c r="AI74" s="12"/>
      <c r="AJ74" s="12"/>
      <c r="AK74" s="12"/>
      <c r="AL74" s="13"/>
      <c r="AN74" s="12" t="s">
        <v>65</v>
      </c>
      <c r="AO74" s="12">
        <v>10</v>
      </c>
      <c r="AP74" s="12"/>
      <c r="AQ74" s="12"/>
      <c r="AR74" s="12"/>
      <c r="AS74" s="13"/>
    </row>
    <row r="75" spans="5:45" x14ac:dyDescent="0.3">
      <c r="E75" s="12" t="s">
        <v>412</v>
      </c>
      <c r="F75" s="12">
        <v>20</v>
      </c>
      <c r="G75" s="12"/>
      <c r="H75" s="12"/>
      <c r="I75" s="12"/>
      <c r="J75" s="13"/>
      <c r="L75" s="12" t="s">
        <v>45</v>
      </c>
      <c r="M75" s="12">
        <v>5</v>
      </c>
      <c r="N75" s="12"/>
      <c r="O75" s="12"/>
      <c r="P75" s="12"/>
      <c r="Q75" s="13"/>
      <c r="S75" s="12"/>
      <c r="T75" s="12"/>
      <c r="U75" s="12"/>
      <c r="V75" s="12"/>
      <c r="W75" s="12"/>
      <c r="X75" s="13"/>
      <c r="Z75" s="12" t="s">
        <v>66</v>
      </c>
      <c r="AA75" s="12">
        <v>10</v>
      </c>
      <c r="AB75" s="12"/>
      <c r="AC75" s="12"/>
      <c r="AD75" s="12"/>
      <c r="AE75" s="13"/>
      <c r="AG75" s="12" t="s">
        <v>45</v>
      </c>
      <c r="AH75" s="12">
        <v>5</v>
      </c>
      <c r="AI75" s="12"/>
      <c r="AJ75" s="12"/>
      <c r="AK75" s="12"/>
      <c r="AL75" s="13"/>
      <c r="AN75" s="12" t="s">
        <v>158</v>
      </c>
      <c r="AO75" s="12">
        <v>10</v>
      </c>
      <c r="AP75" s="12"/>
      <c r="AQ75" s="12"/>
      <c r="AR75" s="12"/>
      <c r="AS75" s="13"/>
    </row>
    <row r="76" spans="5:45" x14ac:dyDescent="0.3">
      <c r="E76" s="12"/>
      <c r="F76" s="12"/>
      <c r="G76" s="12"/>
      <c r="H76" s="12"/>
      <c r="I76" s="12"/>
      <c r="J76" s="13"/>
      <c r="L76" s="12" t="s">
        <v>62</v>
      </c>
      <c r="M76" s="12" t="s">
        <v>63</v>
      </c>
      <c r="N76" s="12"/>
      <c r="O76" s="12"/>
      <c r="P76" s="12"/>
      <c r="Q76" s="13"/>
      <c r="S76" s="12"/>
      <c r="T76" s="12"/>
      <c r="U76" s="12"/>
      <c r="V76" s="12"/>
      <c r="W76" s="12"/>
      <c r="X76" s="13"/>
      <c r="Z76" s="12" t="s">
        <v>413</v>
      </c>
      <c r="AA76" s="12">
        <v>8</v>
      </c>
      <c r="AB76" s="12"/>
      <c r="AC76" s="12"/>
      <c r="AD76" s="12"/>
      <c r="AE76" s="13"/>
      <c r="AG76" s="12" t="s">
        <v>406</v>
      </c>
      <c r="AH76" s="12" t="s">
        <v>63</v>
      </c>
      <c r="AI76" s="12"/>
      <c r="AJ76" s="12"/>
      <c r="AK76" s="12"/>
      <c r="AL76" s="13"/>
      <c r="AN76" s="12" t="s">
        <v>413</v>
      </c>
      <c r="AO76" s="12">
        <v>8</v>
      </c>
      <c r="AP76" s="12"/>
      <c r="AQ76" s="12"/>
      <c r="AR76" s="12"/>
      <c r="AS76" s="13"/>
    </row>
    <row r="77" spans="5:45" x14ac:dyDescent="0.3">
      <c r="E77" s="1"/>
      <c r="F77" s="1"/>
      <c r="G77" s="1"/>
      <c r="H77" s="1"/>
      <c r="I77" s="1"/>
      <c r="J77" s="1"/>
    </row>
    <row r="78" spans="5:45" x14ac:dyDescent="0.3">
      <c r="E78" s="15" t="s">
        <v>22</v>
      </c>
      <c r="F78" s="1"/>
      <c r="G78" s="1"/>
      <c r="H78" s="1"/>
      <c r="I78" s="1"/>
      <c r="J78" s="1"/>
      <c r="L78" s="15" t="s">
        <v>22</v>
      </c>
      <c r="M78" s="1"/>
      <c r="N78" s="1"/>
      <c r="O78" s="1"/>
      <c r="P78" s="1"/>
      <c r="Q78" s="1"/>
      <c r="S78" s="15" t="s">
        <v>22</v>
      </c>
      <c r="T78" s="1"/>
      <c r="U78" s="1"/>
      <c r="V78" s="1"/>
      <c r="W78" s="1"/>
      <c r="X78" s="1"/>
      <c r="Z78" s="15" t="s">
        <v>22</v>
      </c>
      <c r="AA78" s="1"/>
      <c r="AB78" s="1"/>
      <c r="AC78" s="1"/>
      <c r="AD78" s="1"/>
      <c r="AE78" s="1"/>
      <c r="AG78" s="15" t="s">
        <v>22</v>
      </c>
      <c r="AH78" s="1"/>
      <c r="AI78" s="1"/>
      <c r="AJ78" s="1"/>
      <c r="AK78" s="1"/>
      <c r="AL78" s="1"/>
      <c r="AN78" s="15" t="s">
        <v>22</v>
      </c>
      <c r="AO78" s="1"/>
      <c r="AP78" s="1"/>
      <c r="AQ78" s="1"/>
      <c r="AR78" s="1"/>
      <c r="AS78" s="1"/>
    </row>
    <row r="79" spans="5:45" x14ac:dyDescent="0.3">
      <c r="E79" s="51" t="s">
        <v>7</v>
      </c>
      <c r="F79" s="51" t="s">
        <v>4</v>
      </c>
      <c r="G79" s="51" t="s">
        <v>8</v>
      </c>
      <c r="H79" s="51" t="s">
        <v>21</v>
      </c>
      <c r="I79" s="51" t="s">
        <v>20</v>
      </c>
      <c r="J79" s="51" t="s">
        <v>5</v>
      </c>
      <c r="L79" s="51" t="s">
        <v>7</v>
      </c>
      <c r="M79" s="51" t="s">
        <v>4</v>
      </c>
      <c r="N79" s="51" t="s">
        <v>8</v>
      </c>
      <c r="O79" s="51" t="s">
        <v>21</v>
      </c>
      <c r="P79" s="51" t="s">
        <v>20</v>
      </c>
      <c r="Q79" s="51" t="s">
        <v>5</v>
      </c>
      <c r="S79" s="51" t="s">
        <v>7</v>
      </c>
      <c r="T79" s="51" t="s">
        <v>4</v>
      </c>
      <c r="U79" s="51" t="s">
        <v>8</v>
      </c>
      <c r="V79" s="51" t="s">
        <v>21</v>
      </c>
      <c r="W79" s="51" t="s">
        <v>20</v>
      </c>
      <c r="X79" s="51" t="s">
        <v>5</v>
      </c>
      <c r="Z79" s="51" t="s">
        <v>7</v>
      </c>
      <c r="AA79" s="51" t="s">
        <v>4</v>
      </c>
      <c r="AB79" s="51" t="s">
        <v>8</v>
      </c>
      <c r="AC79" s="51" t="s">
        <v>21</v>
      </c>
      <c r="AD79" s="51" t="s">
        <v>20</v>
      </c>
      <c r="AE79" s="51" t="s">
        <v>5</v>
      </c>
      <c r="AG79" s="51" t="s">
        <v>7</v>
      </c>
      <c r="AH79" s="51" t="s">
        <v>4</v>
      </c>
      <c r="AI79" s="51" t="s">
        <v>8</v>
      </c>
      <c r="AJ79" s="51" t="s">
        <v>21</v>
      </c>
      <c r="AK79" s="51" t="s">
        <v>20</v>
      </c>
      <c r="AL79" s="51" t="s">
        <v>5</v>
      </c>
      <c r="AN79" s="51" t="s">
        <v>7</v>
      </c>
      <c r="AO79" s="51" t="s">
        <v>4</v>
      </c>
      <c r="AP79" s="51" t="s">
        <v>8</v>
      </c>
      <c r="AQ79" s="51" t="s">
        <v>21</v>
      </c>
      <c r="AR79" s="51" t="s">
        <v>20</v>
      </c>
      <c r="AS79" s="51" t="s">
        <v>5</v>
      </c>
    </row>
    <row r="80" spans="5:45" x14ac:dyDescent="0.3">
      <c r="E80" s="12" t="s">
        <v>81</v>
      </c>
      <c r="F80" s="12" t="s">
        <v>401</v>
      </c>
      <c r="G80" s="12"/>
      <c r="H80" s="12"/>
      <c r="I80" s="12"/>
      <c r="J80" s="13"/>
      <c r="L80" s="12" t="s">
        <v>172</v>
      </c>
      <c r="M80" s="12" t="s">
        <v>149</v>
      </c>
      <c r="N80" s="12"/>
      <c r="O80" s="12"/>
      <c r="P80" s="12"/>
      <c r="Q80" s="13"/>
      <c r="S80" s="12"/>
      <c r="T80" s="12"/>
      <c r="U80" s="12"/>
      <c r="V80" s="12"/>
      <c r="W80" s="12"/>
      <c r="X80" s="13"/>
      <c r="Z80" s="12" t="s">
        <v>161</v>
      </c>
      <c r="AA80" s="12" t="s">
        <v>132</v>
      </c>
      <c r="AB80" s="12"/>
      <c r="AC80" s="12"/>
      <c r="AD80" s="12"/>
      <c r="AE80" s="13"/>
      <c r="AG80" s="12" t="s">
        <v>181</v>
      </c>
      <c r="AH80" s="12" t="s">
        <v>186</v>
      </c>
      <c r="AI80" s="12"/>
      <c r="AJ80" s="12"/>
      <c r="AK80" s="12"/>
      <c r="AL80" s="13"/>
      <c r="AN80" s="12" t="s">
        <v>189</v>
      </c>
      <c r="AO80" s="12" t="s">
        <v>192</v>
      </c>
      <c r="AP80" s="12"/>
      <c r="AQ80" s="12"/>
      <c r="AR80" s="12"/>
      <c r="AS80" s="13"/>
    </row>
    <row r="81" spans="5:45" x14ac:dyDescent="0.3">
      <c r="E81" s="12" t="s">
        <v>163</v>
      </c>
      <c r="F81" s="12" t="s">
        <v>135</v>
      </c>
      <c r="G81" s="12"/>
      <c r="H81" s="12"/>
      <c r="I81" s="12"/>
      <c r="J81" s="13"/>
      <c r="L81" s="12" t="s">
        <v>173</v>
      </c>
      <c r="M81" s="12" t="s">
        <v>151</v>
      </c>
      <c r="N81" s="12"/>
      <c r="O81" s="12"/>
      <c r="P81" s="12"/>
      <c r="Q81" s="13"/>
      <c r="S81" s="12"/>
      <c r="T81" s="12"/>
      <c r="U81" s="12"/>
      <c r="V81" s="12"/>
      <c r="W81" s="12"/>
      <c r="X81" s="13"/>
      <c r="Z81" s="12" t="s">
        <v>177</v>
      </c>
      <c r="AA81" s="12" t="s">
        <v>180</v>
      </c>
      <c r="AB81" s="12"/>
      <c r="AC81" s="12"/>
      <c r="AD81" s="12"/>
      <c r="AE81" s="13"/>
      <c r="AG81" s="12" t="s">
        <v>182</v>
      </c>
      <c r="AH81" s="12" t="s">
        <v>187</v>
      </c>
      <c r="AI81" s="12"/>
      <c r="AJ81" s="12"/>
      <c r="AK81" s="12"/>
      <c r="AL81" s="13"/>
      <c r="AN81" s="12" t="s">
        <v>190</v>
      </c>
      <c r="AO81" s="12" t="s">
        <v>193</v>
      </c>
      <c r="AP81" s="12"/>
      <c r="AQ81" s="12"/>
      <c r="AR81" s="12"/>
      <c r="AS81" s="13"/>
    </row>
    <row r="82" spans="5:45" x14ac:dyDescent="0.3">
      <c r="E82" s="12" t="s">
        <v>165</v>
      </c>
      <c r="F82" s="12" t="s">
        <v>132</v>
      </c>
      <c r="G82" s="12"/>
      <c r="H82" s="12"/>
      <c r="I82" s="12"/>
      <c r="J82" s="13"/>
      <c r="L82" s="12" t="s">
        <v>174</v>
      </c>
      <c r="M82" s="12" t="s">
        <v>127</v>
      </c>
      <c r="N82" s="12"/>
      <c r="O82" s="12"/>
      <c r="P82" s="12"/>
      <c r="Q82" s="13"/>
      <c r="S82" s="12"/>
      <c r="T82" s="12"/>
      <c r="U82" s="12"/>
      <c r="V82" s="12"/>
      <c r="W82" s="12"/>
      <c r="X82" s="13"/>
      <c r="Z82" s="12" t="s">
        <v>178</v>
      </c>
      <c r="AA82" s="12" t="s">
        <v>128</v>
      </c>
      <c r="AB82" s="12"/>
      <c r="AC82" s="12"/>
      <c r="AD82" s="12"/>
      <c r="AE82" s="13"/>
      <c r="AG82" s="12" t="s">
        <v>230</v>
      </c>
      <c r="AH82" s="12" t="s">
        <v>188</v>
      </c>
      <c r="AI82" s="12"/>
      <c r="AJ82" s="12"/>
      <c r="AK82" s="12"/>
      <c r="AL82" s="13"/>
      <c r="AN82" s="12" t="s">
        <v>414</v>
      </c>
      <c r="AO82" s="12" t="s">
        <v>131</v>
      </c>
      <c r="AP82" s="12"/>
      <c r="AQ82" s="12"/>
      <c r="AR82" s="12"/>
      <c r="AS82" s="13"/>
    </row>
    <row r="83" spans="5:45" x14ac:dyDescent="0.3">
      <c r="E83" s="12" t="s">
        <v>170</v>
      </c>
      <c r="F83" s="12" t="s">
        <v>171</v>
      </c>
      <c r="G83" s="12"/>
      <c r="H83" s="12"/>
      <c r="I83" s="12"/>
      <c r="J83" s="13"/>
      <c r="L83" s="12" t="s">
        <v>175</v>
      </c>
      <c r="M83" s="12" t="s">
        <v>176</v>
      </c>
      <c r="N83" s="12"/>
      <c r="O83" s="12"/>
      <c r="P83" s="12"/>
      <c r="Q83" s="13"/>
      <c r="S83" s="12"/>
      <c r="T83" s="12"/>
      <c r="U83" s="12"/>
      <c r="V83" s="12"/>
      <c r="W83" s="12"/>
      <c r="X83" s="13"/>
      <c r="Z83" s="12" t="s">
        <v>179</v>
      </c>
      <c r="AA83" s="12" t="s">
        <v>128</v>
      </c>
      <c r="AB83" s="12"/>
      <c r="AC83" s="12"/>
      <c r="AD83" s="12"/>
      <c r="AE83" s="13"/>
      <c r="AG83" s="12" t="s">
        <v>175</v>
      </c>
      <c r="AH83" s="12" t="s">
        <v>131</v>
      </c>
      <c r="AI83" s="12"/>
      <c r="AJ83" s="12"/>
      <c r="AK83" s="12"/>
      <c r="AL83" s="13"/>
      <c r="AN83" s="12" t="s">
        <v>191</v>
      </c>
      <c r="AO83" s="12" t="s">
        <v>193</v>
      </c>
      <c r="AP83" s="12"/>
      <c r="AQ83" s="12"/>
      <c r="AR83" s="12"/>
      <c r="AS83" s="13"/>
    </row>
    <row r="84" spans="5:45" x14ac:dyDescent="0.3">
      <c r="E84" s="3"/>
      <c r="F84" s="3"/>
      <c r="G84" s="3"/>
      <c r="H84" s="3"/>
      <c r="I84" s="3"/>
      <c r="J84" s="3"/>
    </row>
    <row r="85" spans="5:45" x14ac:dyDescent="0.3">
      <c r="E85" s="15" t="s">
        <v>185</v>
      </c>
      <c r="F85" s="3"/>
      <c r="G85" s="3"/>
      <c r="H85" s="3"/>
      <c r="I85" s="3"/>
      <c r="J85" s="3"/>
      <c r="L85" s="15" t="s">
        <v>185</v>
      </c>
      <c r="M85" s="3"/>
      <c r="N85" s="3"/>
      <c r="O85" s="3"/>
      <c r="P85" s="3"/>
      <c r="Q85" s="3"/>
      <c r="S85" s="15" t="s">
        <v>185</v>
      </c>
      <c r="T85" s="3"/>
      <c r="U85" s="3"/>
      <c r="V85" s="3"/>
      <c r="W85" s="3"/>
      <c r="X85" s="3"/>
      <c r="Z85" s="15" t="s">
        <v>185</v>
      </c>
      <c r="AA85" s="3"/>
      <c r="AB85" s="3"/>
      <c r="AC85" s="3"/>
      <c r="AD85" s="3"/>
      <c r="AE85" s="3"/>
      <c r="AG85" s="15" t="s">
        <v>185</v>
      </c>
      <c r="AH85" s="3"/>
      <c r="AI85" s="3"/>
      <c r="AJ85" s="3"/>
      <c r="AK85" s="3"/>
      <c r="AL85" s="3"/>
      <c r="AN85" s="15" t="s">
        <v>185</v>
      </c>
      <c r="AO85" s="3"/>
      <c r="AP85" s="3"/>
      <c r="AQ85" s="3"/>
      <c r="AR85" s="3"/>
      <c r="AS85" s="3"/>
    </row>
    <row r="86" spans="5:45" x14ac:dyDescent="0.3">
      <c r="E86" s="51" t="s">
        <v>7</v>
      </c>
      <c r="F86" s="51" t="s">
        <v>4</v>
      </c>
      <c r="G86" s="51" t="s">
        <v>8</v>
      </c>
      <c r="H86" s="51" t="s">
        <v>21</v>
      </c>
      <c r="I86" s="51" t="s">
        <v>20</v>
      </c>
      <c r="J86" s="51" t="s">
        <v>5</v>
      </c>
      <c r="L86" s="51" t="s">
        <v>7</v>
      </c>
      <c r="M86" s="51" t="s">
        <v>4</v>
      </c>
      <c r="N86" s="51" t="s">
        <v>8</v>
      </c>
      <c r="O86" s="51" t="s">
        <v>21</v>
      </c>
      <c r="P86" s="51" t="s">
        <v>20</v>
      </c>
      <c r="Q86" s="51" t="s">
        <v>5</v>
      </c>
      <c r="S86" s="51" t="s">
        <v>7</v>
      </c>
      <c r="T86" s="51" t="s">
        <v>4</v>
      </c>
      <c r="U86" s="51" t="s">
        <v>8</v>
      </c>
      <c r="V86" s="51" t="s">
        <v>21</v>
      </c>
      <c r="W86" s="51" t="s">
        <v>20</v>
      </c>
      <c r="X86" s="51" t="s">
        <v>5</v>
      </c>
      <c r="Z86" s="51" t="s">
        <v>7</v>
      </c>
      <c r="AA86" s="51" t="s">
        <v>4</v>
      </c>
      <c r="AB86" s="51" t="s">
        <v>8</v>
      </c>
      <c r="AC86" s="51" t="s">
        <v>21</v>
      </c>
      <c r="AD86" s="51" t="s">
        <v>20</v>
      </c>
      <c r="AE86" s="51" t="s">
        <v>5</v>
      </c>
      <c r="AG86" s="51" t="s">
        <v>7</v>
      </c>
      <c r="AH86" s="51" t="s">
        <v>4</v>
      </c>
      <c r="AI86" s="51" t="s">
        <v>8</v>
      </c>
      <c r="AJ86" s="51" t="s">
        <v>21</v>
      </c>
      <c r="AK86" s="51" t="s">
        <v>20</v>
      </c>
      <c r="AL86" s="51" t="s">
        <v>5</v>
      </c>
      <c r="AN86" s="51" t="s">
        <v>7</v>
      </c>
      <c r="AO86" s="51" t="s">
        <v>4</v>
      </c>
      <c r="AP86" s="51" t="s">
        <v>8</v>
      </c>
      <c r="AQ86" s="51" t="s">
        <v>21</v>
      </c>
      <c r="AR86" s="51" t="s">
        <v>20</v>
      </c>
      <c r="AS86" s="51" t="s">
        <v>5</v>
      </c>
    </row>
    <row r="87" spans="5:45" x14ac:dyDescent="0.3">
      <c r="E87" s="12" t="s">
        <v>169</v>
      </c>
      <c r="F87" s="12" t="s">
        <v>50</v>
      </c>
      <c r="G87" s="12"/>
      <c r="H87" s="12"/>
      <c r="I87" s="12"/>
      <c r="J87" s="13"/>
      <c r="L87" s="55" t="s">
        <v>195</v>
      </c>
      <c r="M87" s="12" t="s">
        <v>198</v>
      </c>
      <c r="N87" s="12"/>
      <c r="O87" s="12"/>
      <c r="P87" s="12"/>
      <c r="Q87" s="13"/>
      <c r="S87" s="12"/>
      <c r="T87" s="12"/>
      <c r="U87" s="12"/>
      <c r="V87" s="12"/>
      <c r="W87" s="12"/>
      <c r="X87" s="13"/>
      <c r="Z87" s="12" t="s">
        <v>220</v>
      </c>
      <c r="AA87" s="12" t="s">
        <v>86</v>
      </c>
      <c r="AB87" s="12"/>
      <c r="AC87" s="12"/>
      <c r="AD87" s="12"/>
      <c r="AE87" s="13"/>
      <c r="AG87" s="12" t="s">
        <v>184</v>
      </c>
      <c r="AH87" s="12" t="s">
        <v>128</v>
      </c>
      <c r="AI87" s="12"/>
      <c r="AJ87" s="12"/>
      <c r="AK87" s="12"/>
      <c r="AL87" s="13"/>
      <c r="AN87" s="45" t="s">
        <v>415</v>
      </c>
      <c r="AO87" s="12" t="s">
        <v>151</v>
      </c>
      <c r="AP87" s="12"/>
      <c r="AQ87" s="12"/>
      <c r="AR87" s="12"/>
      <c r="AS87" s="13"/>
    </row>
    <row r="88" spans="5:45" x14ac:dyDescent="0.3">
      <c r="E88" s="12" t="s">
        <v>167</v>
      </c>
      <c r="F88" s="12" t="s">
        <v>50</v>
      </c>
      <c r="G88" s="12"/>
      <c r="H88" s="12"/>
      <c r="I88" s="12"/>
      <c r="J88" s="13"/>
      <c r="L88" s="55" t="s">
        <v>305</v>
      </c>
      <c r="M88" s="12" t="s">
        <v>199</v>
      </c>
      <c r="N88" s="12"/>
      <c r="O88" s="12"/>
      <c r="P88" s="12"/>
      <c r="Q88" s="13"/>
      <c r="S88" s="12"/>
      <c r="T88" s="12"/>
      <c r="U88" s="12"/>
      <c r="V88" s="12"/>
      <c r="W88" s="12"/>
      <c r="X88" s="13"/>
      <c r="Z88" s="12"/>
      <c r="AA88" s="12"/>
      <c r="AB88" s="12"/>
      <c r="AC88" s="12"/>
      <c r="AD88" s="12"/>
      <c r="AE88" s="13"/>
      <c r="AG88" s="12" t="s">
        <v>183</v>
      </c>
      <c r="AH88" s="12" t="s">
        <v>128</v>
      </c>
      <c r="AI88" s="12"/>
      <c r="AJ88" s="12"/>
      <c r="AK88" s="12"/>
      <c r="AL88" s="13"/>
      <c r="AN88" s="61" t="s">
        <v>211</v>
      </c>
      <c r="AO88" s="12">
        <v>4</v>
      </c>
      <c r="AP88" s="12"/>
      <c r="AQ88" s="12"/>
      <c r="AR88" s="12"/>
      <c r="AS88" s="13"/>
    </row>
    <row r="89" spans="5:45" x14ac:dyDescent="0.3">
      <c r="E89" s="12" t="s">
        <v>168</v>
      </c>
      <c r="F89" s="12" t="s">
        <v>50</v>
      </c>
      <c r="G89" s="12"/>
      <c r="H89" s="12"/>
      <c r="I89" s="12"/>
      <c r="J89" s="13"/>
      <c r="L89" s="55" t="s">
        <v>197</v>
      </c>
      <c r="M89" s="12" t="s">
        <v>200</v>
      </c>
      <c r="N89" s="12"/>
      <c r="O89" s="12"/>
      <c r="P89" s="12"/>
      <c r="Q89" s="13"/>
      <c r="S89" s="12"/>
      <c r="T89" s="12"/>
      <c r="U89" s="12"/>
      <c r="V89" s="12"/>
      <c r="W89" s="12"/>
      <c r="X89" s="13"/>
      <c r="Z89" s="12"/>
      <c r="AA89" s="12"/>
      <c r="AB89" s="12"/>
      <c r="AC89" s="12"/>
      <c r="AD89" s="12"/>
      <c r="AE89" s="13"/>
      <c r="AG89" s="12" t="s">
        <v>210</v>
      </c>
      <c r="AH89" s="12" t="s">
        <v>127</v>
      </c>
      <c r="AI89" s="12"/>
      <c r="AJ89" s="12"/>
      <c r="AK89" s="12"/>
      <c r="AL89" s="13"/>
      <c r="AN89" s="61" t="s">
        <v>212</v>
      </c>
      <c r="AO89" s="12">
        <v>4</v>
      </c>
      <c r="AP89" s="12"/>
      <c r="AQ89" s="12"/>
      <c r="AR89" s="12"/>
      <c r="AS89" s="13"/>
    </row>
    <row r="90" spans="5:45" x14ac:dyDescent="0.3">
      <c r="E90" s="12"/>
      <c r="F90" s="12"/>
      <c r="G90" s="12"/>
      <c r="H90" s="12"/>
      <c r="I90" s="12"/>
      <c r="J90" s="13"/>
      <c r="L90" s="12"/>
      <c r="M90" s="12"/>
      <c r="N90" s="12"/>
      <c r="O90" s="12"/>
      <c r="P90" s="12"/>
      <c r="Q90" s="13"/>
      <c r="S90" s="12"/>
      <c r="T90" s="12"/>
      <c r="U90" s="12"/>
      <c r="V90" s="12"/>
      <c r="W90" s="12"/>
      <c r="X90" s="13"/>
      <c r="Z90" s="12"/>
      <c r="AA90" s="12"/>
      <c r="AB90" s="12"/>
      <c r="AC90" s="12"/>
      <c r="AD90" s="12"/>
      <c r="AE90" s="13"/>
      <c r="AG90" s="12"/>
      <c r="AH90" s="12"/>
      <c r="AI90" s="12"/>
      <c r="AJ90" s="12"/>
      <c r="AK90" s="12"/>
      <c r="AL90" s="13"/>
      <c r="AN90" s="12"/>
      <c r="AO90" s="12"/>
      <c r="AP90" s="12"/>
      <c r="AQ90" s="12"/>
      <c r="AR90" s="12"/>
      <c r="AS90" s="13"/>
    </row>
    <row r="91" spans="5:45" x14ac:dyDescent="0.3">
      <c r="E91" s="3"/>
      <c r="F91" s="3"/>
      <c r="G91" s="3"/>
      <c r="H91" s="3"/>
      <c r="I91" s="3"/>
      <c r="J91" s="3"/>
    </row>
    <row r="92" spans="5:45" x14ac:dyDescent="0.3">
      <c r="E92" s="15" t="s">
        <v>36</v>
      </c>
      <c r="F92" s="3"/>
      <c r="G92" s="3"/>
      <c r="H92" s="3"/>
      <c r="I92" s="3"/>
      <c r="J92" s="3"/>
      <c r="L92" s="15" t="s">
        <v>36</v>
      </c>
      <c r="M92" s="3"/>
      <c r="N92" s="3"/>
      <c r="O92" s="3"/>
      <c r="P92" s="3"/>
      <c r="Q92" s="3"/>
    </row>
    <row r="93" spans="5:45" x14ac:dyDescent="0.3">
      <c r="E93" s="51" t="s">
        <v>7</v>
      </c>
      <c r="F93" s="51" t="s">
        <v>4</v>
      </c>
      <c r="G93" s="51" t="s">
        <v>8</v>
      </c>
      <c r="H93" s="51" t="s">
        <v>21</v>
      </c>
      <c r="I93" s="51" t="s">
        <v>20</v>
      </c>
      <c r="J93" s="51" t="s">
        <v>5</v>
      </c>
      <c r="L93" s="51" t="s">
        <v>7</v>
      </c>
      <c r="M93" s="51" t="s">
        <v>4</v>
      </c>
      <c r="N93" s="51" t="s">
        <v>8</v>
      </c>
      <c r="O93" s="51" t="s">
        <v>21</v>
      </c>
      <c r="P93" s="51" t="s">
        <v>20</v>
      </c>
      <c r="Q93" s="51" t="s">
        <v>5</v>
      </c>
      <c r="S93" s="15" t="s">
        <v>36</v>
      </c>
      <c r="T93" s="3"/>
      <c r="U93" s="3"/>
      <c r="V93" s="3"/>
      <c r="W93" s="3"/>
      <c r="X93" s="3"/>
      <c r="Z93" s="15" t="s">
        <v>36</v>
      </c>
      <c r="AA93" s="3"/>
      <c r="AB93" s="3"/>
      <c r="AC93" s="3"/>
      <c r="AD93" s="3"/>
      <c r="AE93" s="3"/>
      <c r="AG93" s="15" t="s">
        <v>36</v>
      </c>
      <c r="AH93" s="3"/>
      <c r="AI93" s="3"/>
      <c r="AJ93" s="3"/>
      <c r="AK93" s="3"/>
      <c r="AL93" s="3"/>
      <c r="AN93" s="15" t="s">
        <v>36</v>
      </c>
      <c r="AO93" s="3"/>
      <c r="AP93" s="3"/>
      <c r="AQ93" s="3"/>
      <c r="AR93" s="3"/>
      <c r="AS93" s="3"/>
    </row>
    <row r="94" spans="5:45" x14ac:dyDescent="0.3">
      <c r="E94" s="53" t="s">
        <v>105</v>
      </c>
      <c r="F94" s="12"/>
      <c r="G94" s="12"/>
      <c r="H94" s="12"/>
      <c r="I94" s="12"/>
      <c r="J94" s="13"/>
      <c r="L94" s="53" t="s">
        <v>105</v>
      </c>
      <c r="M94" s="12"/>
      <c r="N94" s="12"/>
      <c r="O94" s="12"/>
      <c r="P94" s="12"/>
      <c r="Q94" s="13"/>
      <c r="S94" s="51" t="s">
        <v>7</v>
      </c>
      <c r="T94" s="51" t="s">
        <v>4</v>
      </c>
      <c r="U94" s="51" t="s">
        <v>8</v>
      </c>
      <c r="V94" s="51" t="s">
        <v>21</v>
      </c>
      <c r="W94" s="51" t="s">
        <v>20</v>
      </c>
      <c r="X94" s="51" t="s">
        <v>5</v>
      </c>
      <c r="Z94" s="51" t="s">
        <v>7</v>
      </c>
      <c r="AA94" s="51" t="s">
        <v>4</v>
      </c>
      <c r="AB94" s="51" t="s">
        <v>8</v>
      </c>
      <c r="AC94" s="51" t="s">
        <v>21</v>
      </c>
      <c r="AD94" s="51" t="s">
        <v>20</v>
      </c>
      <c r="AE94" s="51" t="s">
        <v>5</v>
      </c>
      <c r="AG94" s="51" t="s">
        <v>7</v>
      </c>
      <c r="AH94" s="51" t="s">
        <v>4</v>
      </c>
      <c r="AI94" s="51" t="s">
        <v>8</v>
      </c>
      <c r="AJ94" s="51" t="s">
        <v>21</v>
      </c>
      <c r="AK94" s="51" t="s">
        <v>20</v>
      </c>
      <c r="AL94" s="51" t="s">
        <v>5</v>
      </c>
      <c r="AN94" s="51" t="s">
        <v>7</v>
      </c>
      <c r="AO94" s="51" t="s">
        <v>4</v>
      </c>
      <c r="AP94" s="51" t="s">
        <v>8</v>
      </c>
      <c r="AQ94" s="51" t="s">
        <v>21</v>
      </c>
      <c r="AR94" s="51" t="s">
        <v>20</v>
      </c>
      <c r="AS94" s="51" t="s">
        <v>5</v>
      </c>
    </row>
    <row r="95" spans="5:45" x14ac:dyDescent="0.3">
      <c r="E95" s="12"/>
      <c r="F95" s="12"/>
      <c r="G95" s="12"/>
      <c r="H95" s="12"/>
      <c r="I95" s="12"/>
      <c r="J95" s="13"/>
      <c r="L95" s="12" t="s">
        <v>130</v>
      </c>
      <c r="M95" s="12"/>
      <c r="N95" s="12"/>
      <c r="O95" s="12"/>
      <c r="P95" s="12"/>
      <c r="Q95" s="13"/>
      <c r="S95" s="53" t="s">
        <v>105</v>
      </c>
      <c r="T95" s="12"/>
      <c r="U95" s="12"/>
      <c r="V95" s="12"/>
      <c r="W95" s="12"/>
      <c r="X95" s="13"/>
      <c r="Z95" s="53" t="s">
        <v>105</v>
      </c>
      <c r="AA95" s="12"/>
      <c r="AB95" s="12"/>
      <c r="AC95" s="12"/>
      <c r="AD95" s="12"/>
      <c r="AE95" s="13"/>
      <c r="AG95" s="53" t="s">
        <v>105</v>
      </c>
      <c r="AH95" s="12"/>
      <c r="AI95" s="12"/>
      <c r="AJ95" s="12"/>
      <c r="AK95" s="12"/>
      <c r="AL95" s="13"/>
      <c r="AN95" s="53" t="s">
        <v>105</v>
      </c>
      <c r="AO95" s="12"/>
      <c r="AP95" s="12"/>
      <c r="AQ95" s="12"/>
      <c r="AR95" s="12"/>
      <c r="AS95" s="13"/>
    </row>
    <row r="96" spans="5:45" x14ac:dyDescent="0.3">
      <c r="E96" s="12"/>
      <c r="F96" s="12"/>
      <c r="G96" s="12"/>
      <c r="H96" s="12"/>
      <c r="I96" s="12"/>
      <c r="J96" s="13"/>
      <c r="L96" s="12"/>
      <c r="M96" s="12"/>
      <c r="N96" s="12"/>
      <c r="O96" s="12"/>
      <c r="P96" s="12"/>
      <c r="Q96" s="13"/>
      <c r="S96" s="12"/>
      <c r="T96" s="12"/>
      <c r="U96" s="12"/>
      <c r="V96" s="12"/>
      <c r="W96" s="12"/>
      <c r="X96" s="13"/>
      <c r="Z96" s="12"/>
      <c r="AA96" s="12"/>
      <c r="AB96" s="12"/>
      <c r="AC96" s="12"/>
      <c r="AD96" s="12"/>
      <c r="AE96" s="13"/>
      <c r="AG96" s="12"/>
      <c r="AH96" s="12"/>
      <c r="AI96" s="12"/>
      <c r="AJ96" s="12"/>
      <c r="AK96" s="12"/>
      <c r="AL96" s="13"/>
      <c r="AN96" s="12"/>
      <c r="AO96" s="12"/>
      <c r="AP96" s="12"/>
      <c r="AQ96" s="12"/>
      <c r="AR96" s="12"/>
      <c r="AS96" s="13"/>
    </row>
    <row r="97" spans="5:45" x14ac:dyDescent="0.3">
      <c r="E97" s="12"/>
      <c r="F97" s="12"/>
      <c r="G97" s="12"/>
      <c r="H97" s="12"/>
      <c r="I97" s="12"/>
      <c r="J97" s="13"/>
      <c r="L97" s="12"/>
      <c r="M97" s="12"/>
      <c r="N97" s="12"/>
      <c r="O97" s="12"/>
      <c r="P97" s="12"/>
      <c r="Q97" s="13"/>
      <c r="S97" s="12"/>
      <c r="T97" s="12"/>
      <c r="U97" s="12"/>
      <c r="V97" s="12"/>
      <c r="W97" s="12"/>
      <c r="X97" s="13"/>
      <c r="Z97" s="12"/>
      <c r="AA97" s="12"/>
      <c r="AB97" s="12"/>
      <c r="AC97" s="12"/>
      <c r="AD97" s="12"/>
      <c r="AE97" s="13"/>
      <c r="AG97" s="12"/>
      <c r="AH97" s="12"/>
      <c r="AI97" s="12"/>
      <c r="AJ97" s="12"/>
      <c r="AK97" s="12"/>
      <c r="AL97" s="13"/>
      <c r="AN97" s="12"/>
      <c r="AO97" s="12"/>
      <c r="AP97" s="12"/>
      <c r="AQ97" s="12"/>
      <c r="AR97" s="12"/>
      <c r="AS97" s="13"/>
    </row>
    <row r="98" spans="5:45" x14ac:dyDescent="0.3">
      <c r="S98" s="12"/>
      <c r="T98" s="12"/>
      <c r="U98" s="12"/>
      <c r="V98" s="12"/>
      <c r="W98" s="12"/>
      <c r="X98" s="13"/>
      <c r="Z98" s="12"/>
      <c r="AA98" s="12"/>
      <c r="AB98" s="12"/>
      <c r="AC98" s="12"/>
      <c r="AD98" s="12"/>
      <c r="AE98" s="13"/>
      <c r="AG98" s="12"/>
      <c r="AH98" s="12"/>
      <c r="AI98" s="12"/>
      <c r="AJ98" s="12"/>
      <c r="AK98" s="12"/>
      <c r="AL98" s="13"/>
      <c r="AN98" s="12"/>
      <c r="AO98" s="12"/>
      <c r="AP98" s="12"/>
      <c r="AQ98" s="12"/>
      <c r="AR98" s="12"/>
      <c r="AS98" s="13"/>
    </row>
    <row r="102" spans="5:45" x14ac:dyDescent="0.3">
      <c r="S102" t="s">
        <v>159</v>
      </c>
      <c r="AN102" t="s">
        <v>159</v>
      </c>
    </row>
    <row r="103" spans="5:45" x14ac:dyDescent="0.3">
      <c r="E103" s="15" t="s">
        <v>35</v>
      </c>
      <c r="F103" s="5"/>
      <c r="G103" s="5"/>
      <c r="H103" s="5"/>
      <c r="I103" s="5"/>
      <c r="J103" s="5"/>
      <c r="L103" s="15" t="s">
        <v>35</v>
      </c>
      <c r="M103" s="5"/>
      <c r="N103" s="5"/>
      <c r="O103" s="5"/>
      <c r="P103" s="5"/>
      <c r="Q103" s="5"/>
      <c r="S103" s="15" t="s">
        <v>35</v>
      </c>
      <c r="T103" s="5"/>
      <c r="U103" s="5"/>
      <c r="V103" s="5"/>
      <c r="W103" s="5"/>
      <c r="X103" s="5"/>
      <c r="Z103" s="15" t="s">
        <v>35</v>
      </c>
      <c r="AA103" s="5"/>
      <c r="AB103" s="5"/>
      <c r="AC103" s="5"/>
      <c r="AD103" s="5"/>
      <c r="AE103" s="5"/>
      <c r="AG103" s="15" t="s">
        <v>35</v>
      </c>
      <c r="AH103" s="5"/>
      <c r="AI103" s="5"/>
      <c r="AJ103" s="5"/>
      <c r="AK103" s="5"/>
      <c r="AL103" s="5"/>
      <c r="AN103" s="15" t="s">
        <v>35</v>
      </c>
      <c r="AO103" s="5"/>
      <c r="AP103" s="5"/>
      <c r="AQ103" s="5"/>
      <c r="AR103" s="5"/>
      <c r="AS103" s="5"/>
    </row>
    <row r="104" spans="5:45" x14ac:dyDescent="0.3">
      <c r="E104" s="51" t="s">
        <v>7</v>
      </c>
      <c r="F104" s="51" t="s">
        <v>4</v>
      </c>
      <c r="G104" s="51" t="s">
        <v>27</v>
      </c>
      <c r="H104" s="51" t="s">
        <v>21</v>
      </c>
      <c r="I104" s="51" t="s">
        <v>20</v>
      </c>
      <c r="J104" s="51" t="s">
        <v>5</v>
      </c>
      <c r="L104" s="51" t="s">
        <v>7</v>
      </c>
      <c r="M104" s="51" t="s">
        <v>4</v>
      </c>
      <c r="N104" s="51" t="s">
        <v>27</v>
      </c>
      <c r="O104" s="51" t="s">
        <v>21</v>
      </c>
      <c r="P104" s="51" t="s">
        <v>20</v>
      </c>
      <c r="Q104" s="51" t="s">
        <v>5</v>
      </c>
      <c r="S104" s="51" t="s">
        <v>7</v>
      </c>
      <c r="T104" s="51" t="s">
        <v>4</v>
      </c>
      <c r="U104" s="51" t="s">
        <v>27</v>
      </c>
      <c r="V104" s="51" t="s">
        <v>21</v>
      </c>
      <c r="W104" s="51" t="s">
        <v>20</v>
      </c>
      <c r="X104" s="51" t="s">
        <v>5</v>
      </c>
      <c r="Z104" s="51" t="s">
        <v>7</v>
      </c>
      <c r="AA104" s="51" t="s">
        <v>4</v>
      </c>
      <c r="AB104" s="51" t="s">
        <v>27</v>
      </c>
      <c r="AC104" s="51" t="s">
        <v>21</v>
      </c>
      <c r="AD104" s="51" t="s">
        <v>20</v>
      </c>
      <c r="AE104" s="51" t="s">
        <v>5</v>
      </c>
      <c r="AG104" s="51" t="s">
        <v>7</v>
      </c>
      <c r="AH104" s="51" t="s">
        <v>4</v>
      </c>
      <c r="AI104" s="51" t="s">
        <v>27</v>
      </c>
      <c r="AJ104" s="51" t="s">
        <v>21</v>
      </c>
      <c r="AK104" s="51" t="s">
        <v>20</v>
      </c>
      <c r="AL104" s="51" t="s">
        <v>5</v>
      </c>
      <c r="AN104" s="51" t="s">
        <v>7</v>
      </c>
      <c r="AO104" s="51" t="s">
        <v>4</v>
      </c>
      <c r="AP104" s="51" t="s">
        <v>27</v>
      </c>
      <c r="AQ104" s="51" t="s">
        <v>21</v>
      </c>
      <c r="AR104" s="51" t="s">
        <v>20</v>
      </c>
      <c r="AS104" s="51" t="s">
        <v>5</v>
      </c>
    </row>
    <row r="105" spans="5:45" x14ac:dyDescent="0.3">
      <c r="E105" s="12" t="s">
        <v>300</v>
      </c>
      <c r="F105" s="12" t="s">
        <v>302</v>
      </c>
      <c r="G105" s="12"/>
      <c r="H105" s="12" t="s">
        <v>214</v>
      </c>
      <c r="I105" s="12"/>
      <c r="J105" s="13"/>
      <c r="L105" s="12" t="s">
        <v>44</v>
      </c>
      <c r="M105" s="12">
        <v>5</v>
      </c>
      <c r="N105" s="12"/>
      <c r="O105" s="12" t="s">
        <v>214</v>
      </c>
      <c r="P105" s="12"/>
      <c r="Q105" s="13"/>
      <c r="S105" s="12"/>
      <c r="T105" s="12"/>
      <c r="U105" s="12"/>
      <c r="V105" s="12" t="s">
        <v>214</v>
      </c>
      <c r="W105" s="12"/>
      <c r="X105" s="13"/>
      <c r="Z105" s="12" t="s">
        <v>320</v>
      </c>
      <c r="AA105" s="12" t="s">
        <v>143</v>
      </c>
      <c r="AB105" s="12"/>
      <c r="AC105" s="12" t="s">
        <v>214</v>
      </c>
      <c r="AD105" s="12"/>
      <c r="AE105" s="13"/>
      <c r="AG105" s="12" t="s">
        <v>44</v>
      </c>
      <c r="AH105" s="12">
        <v>5</v>
      </c>
      <c r="AI105" s="12"/>
      <c r="AJ105" s="12" t="s">
        <v>214</v>
      </c>
      <c r="AK105" s="12"/>
      <c r="AL105" s="13"/>
      <c r="AN105" s="12"/>
      <c r="AO105" s="12"/>
      <c r="AP105" s="12"/>
      <c r="AQ105" s="12" t="s">
        <v>214</v>
      </c>
      <c r="AR105" s="12"/>
      <c r="AS105" s="13"/>
    </row>
    <row r="106" spans="5:45" x14ac:dyDescent="0.3">
      <c r="E106" s="12" t="s">
        <v>301</v>
      </c>
      <c r="F106" s="12" t="s">
        <v>302</v>
      </c>
      <c r="G106" s="12"/>
      <c r="H106" s="12"/>
      <c r="I106" s="12"/>
      <c r="J106" s="13"/>
      <c r="L106" s="12" t="s">
        <v>61</v>
      </c>
      <c r="M106" s="12">
        <v>10</v>
      </c>
      <c r="N106" s="12"/>
      <c r="O106" s="12"/>
      <c r="P106" s="12"/>
      <c r="Q106" s="13"/>
      <c r="S106" s="12"/>
      <c r="T106" s="12"/>
      <c r="U106" s="12"/>
      <c r="V106" s="12"/>
      <c r="W106" s="12"/>
      <c r="X106" s="13"/>
      <c r="Z106" s="12" t="s">
        <v>48</v>
      </c>
      <c r="AA106" s="12" t="s">
        <v>322</v>
      </c>
      <c r="AB106" s="12"/>
      <c r="AC106" s="12"/>
      <c r="AD106" s="12"/>
      <c r="AE106" s="13"/>
      <c r="AG106" s="12" t="s">
        <v>61</v>
      </c>
      <c r="AH106" s="12">
        <v>10</v>
      </c>
      <c r="AI106" s="12"/>
      <c r="AJ106" s="12"/>
      <c r="AK106" s="12"/>
      <c r="AL106" s="13"/>
      <c r="AN106" s="12"/>
      <c r="AO106" s="12"/>
      <c r="AP106" s="12"/>
      <c r="AQ106" s="12"/>
      <c r="AR106" s="12"/>
      <c r="AS106" s="13"/>
    </row>
    <row r="107" spans="5:45" x14ac:dyDescent="0.3">
      <c r="E107" s="12" t="s">
        <v>416</v>
      </c>
      <c r="F107" s="12" t="s">
        <v>128</v>
      </c>
      <c r="G107" s="12"/>
      <c r="H107" s="12"/>
      <c r="I107" s="12"/>
      <c r="J107" s="13"/>
      <c r="L107" s="12" t="s">
        <v>45</v>
      </c>
      <c r="M107" s="12">
        <v>5</v>
      </c>
      <c r="N107" s="12"/>
      <c r="O107" s="12"/>
      <c r="P107" s="12"/>
      <c r="Q107" s="13"/>
      <c r="S107" s="12"/>
      <c r="T107" s="12"/>
      <c r="U107" s="12"/>
      <c r="V107" s="12"/>
      <c r="W107" s="12"/>
      <c r="X107" s="13"/>
      <c r="Z107" s="12" t="s">
        <v>321</v>
      </c>
      <c r="AA107" s="12" t="s">
        <v>143</v>
      </c>
      <c r="AB107" s="12"/>
      <c r="AC107" s="12"/>
      <c r="AD107" s="12"/>
      <c r="AE107" s="13"/>
      <c r="AG107" s="12" t="s">
        <v>45</v>
      </c>
      <c r="AH107" s="12">
        <v>5</v>
      </c>
      <c r="AI107" s="12"/>
      <c r="AJ107" s="12"/>
      <c r="AK107" s="12"/>
      <c r="AL107" s="13"/>
      <c r="AN107" s="12"/>
      <c r="AO107" s="12"/>
      <c r="AP107" s="12"/>
      <c r="AQ107" s="12"/>
      <c r="AR107" s="12"/>
      <c r="AS107" s="13"/>
    </row>
    <row r="108" spans="5:45" x14ac:dyDescent="0.3">
      <c r="E108" s="12"/>
      <c r="F108" s="12"/>
      <c r="G108" s="12"/>
      <c r="H108" s="12"/>
      <c r="I108" s="12"/>
      <c r="J108" s="13"/>
      <c r="L108" s="12" t="s">
        <v>62</v>
      </c>
      <c r="M108" s="12" t="s">
        <v>63</v>
      </c>
      <c r="N108" s="12"/>
      <c r="O108" s="12"/>
      <c r="P108" s="12"/>
      <c r="Q108" s="13"/>
      <c r="S108" s="12"/>
      <c r="T108" s="12"/>
      <c r="U108" s="12"/>
      <c r="V108" s="12"/>
      <c r="W108" s="12"/>
      <c r="X108" s="13"/>
      <c r="Z108" s="12"/>
      <c r="AA108" s="12"/>
      <c r="AB108" s="12"/>
      <c r="AC108" s="12"/>
      <c r="AD108" s="12"/>
      <c r="AE108" s="13"/>
      <c r="AG108" s="12" t="s">
        <v>62</v>
      </c>
      <c r="AH108" s="12" t="s">
        <v>63</v>
      </c>
      <c r="AI108" s="12"/>
      <c r="AJ108" s="12"/>
      <c r="AK108" s="12"/>
      <c r="AL108" s="13"/>
      <c r="AN108" s="12"/>
      <c r="AO108" s="12"/>
      <c r="AP108" s="12"/>
      <c r="AQ108" s="12"/>
      <c r="AR108" s="12"/>
      <c r="AS108" s="13"/>
    </row>
    <row r="109" spans="5:45" x14ac:dyDescent="0.3">
      <c r="E109" s="1"/>
      <c r="F109" s="1"/>
      <c r="G109" s="1"/>
      <c r="H109" s="1"/>
      <c r="I109" s="1"/>
      <c r="J109" s="1"/>
    </row>
    <row r="110" spans="5:45" x14ac:dyDescent="0.3">
      <c r="E110" s="15" t="s">
        <v>22</v>
      </c>
      <c r="F110" s="1"/>
      <c r="G110" s="1"/>
      <c r="H110" s="1"/>
      <c r="I110" s="1"/>
      <c r="J110" s="1"/>
      <c r="L110" s="15" t="s">
        <v>22</v>
      </c>
      <c r="M110" s="1"/>
      <c r="N110" s="1"/>
      <c r="O110" s="1"/>
      <c r="P110" s="1"/>
      <c r="Q110" s="1"/>
      <c r="S110" s="15" t="s">
        <v>22</v>
      </c>
      <c r="T110" s="1"/>
      <c r="U110" s="1"/>
      <c r="V110" s="1"/>
      <c r="W110" s="1"/>
      <c r="X110" s="1"/>
      <c r="Z110" s="15" t="s">
        <v>22</v>
      </c>
      <c r="AA110" s="1"/>
      <c r="AB110" s="1"/>
      <c r="AC110" s="1"/>
      <c r="AD110" s="1"/>
      <c r="AE110" s="1"/>
      <c r="AG110" s="15" t="s">
        <v>22</v>
      </c>
      <c r="AH110" s="1"/>
      <c r="AI110" s="1"/>
      <c r="AJ110" s="1"/>
      <c r="AK110" s="1"/>
      <c r="AL110" s="1"/>
      <c r="AN110" s="15" t="s">
        <v>22</v>
      </c>
      <c r="AO110" s="1"/>
      <c r="AP110" s="1"/>
      <c r="AQ110" s="1"/>
      <c r="AR110" s="1"/>
      <c r="AS110" s="1"/>
    </row>
    <row r="111" spans="5:45" x14ac:dyDescent="0.3">
      <c r="E111" s="51" t="s">
        <v>7</v>
      </c>
      <c r="F111" s="51" t="s">
        <v>4</v>
      </c>
      <c r="G111" s="51" t="s">
        <v>8</v>
      </c>
      <c r="H111" s="51" t="s">
        <v>21</v>
      </c>
      <c r="I111" s="51" t="s">
        <v>20</v>
      </c>
      <c r="J111" s="51" t="s">
        <v>5</v>
      </c>
      <c r="L111" s="51" t="s">
        <v>7</v>
      </c>
      <c r="M111" s="51" t="s">
        <v>4</v>
      </c>
      <c r="N111" s="51" t="s">
        <v>8</v>
      </c>
      <c r="O111" s="51" t="s">
        <v>21</v>
      </c>
      <c r="P111" s="51" t="s">
        <v>20</v>
      </c>
      <c r="Q111" s="51" t="s">
        <v>5</v>
      </c>
      <c r="S111" s="51" t="s">
        <v>7</v>
      </c>
      <c r="T111" s="51" t="s">
        <v>4</v>
      </c>
      <c r="U111" s="51" t="s">
        <v>8</v>
      </c>
      <c r="V111" s="51" t="s">
        <v>21</v>
      </c>
      <c r="W111" s="51" t="s">
        <v>20</v>
      </c>
      <c r="X111" s="51" t="s">
        <v>5</v>
      </c>
      <c r="Z111" s="51" t="s">
        <v>7</v>
      </c>
      <c r="AA111" s="51" t="s">
        <v>4</v>
      </c>
      <c r="AB111" s="51" t="s">
        <v>8</v>
      </c>
      <c r="AC111" s="51" t="s">
        <v>21</v>
      </c>
      <c r="AD111" s="51" t="s">
        <v>20</v>
      </c>
      <c r="AE111" s="51" t="s">
        <v>5</v>
      </c>
      <c r="AG111" s="51" t="s">
        <v>7</v>
      </c>
      <c r="AH111" s="51" t="s">
        <v>4</v>
      </c>
      <c r="AI111" s="51" t="s">
        <v>8</v>
      </c>
      <c r="AJ111" s="51" t="s">
        <v>21</v>
      </c>
      <c r="AK111" s="51" t="s">
        <v>20</v>
      </c>
      <c r="AL111" s="51" t="s">
        <v>5</v>
      </c>
      <c r="AN111" s="51" t="s">
        <v>7</v>
      </c>
      <c r="AO111" s="51" t="s">
        <v>4</v>
      </c>
      <c r="AP111" s="51" t="s">
        <v>8</v>
      </c>
      <c r="AQ111" s="51" t="s">
        <v>21</v>
      </c>
      <c r="AR111" s="51" t="s">
        <v>20</v>
      </c>
      <c r="AS111" s="51" t="s">
        <v>5</v>
      </c>
    </row>
    <row r="112" spans="5:45" x14ac:dyDescent="0.3">
      <c r="E112" s="12" t="s">
        <v>221</v>
      </c>
      <c r="F112" s="12" t="s">
        <v>283</v>
      </c>
      <c r="G112" s="12"/>
      <c r="H112" s="12"/>
      <c r="I112" s="12"/>
      <c r="J112" s="13"/>
      <c r="L112" s="12" t="s">
        <v>224</v>
      </c>
      <c r="M112" s="12" t="s">
        <v>284</v>
      </c>
      <c r="N112" s="12"/>
      <c r="O112" s="12"/>
      <c r="P112" s="12"/>
      <c r="Q112" s="13"/>
      <c r="S112" s="12"/>
      <c r="T112" s="12"/>
      <c r="U112" s="12"/>
      <c r="V112" s="12"/>
      <c r="W112" s="12"/>
      <c r="X112" s="13"/>
      <c r="Z112" s="12" t="s">
        <v>323</v>
      </c>
      <c r="AA112" s="12" t="s">
        <v>132</v>
      </c>
      <c r="AB112" s="12"/>
      <c r="AC112" s="12"/>
      <c r="AD112" s="12"/>
      <c r="AE112" s="13"/>
      <c r="AG112" s="12"/>
      <c r="AH112" s="12"/>
      <c r="AI112" s="12"/>
      <c r="AJ112" s="12"/>
      <c r="AK112" s="12"/>
      <c r="AL112" s="13"/>
      <c r="AN112" s="12"/>
      <c r="AO112" s="12"/>
      <c r="AP112" s="12"/>
      <c r="AQ112" s="12"/>
      <c r="AR112" s="12"/>
      <c r="AS112" s="13"/>
    </row>
    <row r="113" spans="5:45" x14ac:dyDescent="0.3">
      <c r="E113" s="12" t="s">
        <v>177</v>
      </c>
      <c r="F113" s="12" t="s">
        <v>151</v>
      </c>
      <c r="G113" s="12"/>
      <c r="H113" s="12"/>
      <c r="I113" s="12"/>
      <c r="J113" s="13"/>
      <c r="L113" s="12" t="s">
        <v>230</v>
      </c>
      <c r="M113" s="12" t="s">
        <v>280</v>
      </c>
      <c r="N113" s="12"/>
      <c r="O113" s="12"/>
      <c r="P113" s="12"/>
      <c r="Q113" s="13"/>
      <c r="S113" s="12"/>
      <c r="T113" s="12"/>
      <c r="U113" s="12"/>
      <c r="V113" s="12"/>
      <c r="W113" s="12"/>
      <c r="X113" s="13"/>
      <c r="Z113" s="12" t="s">
        <v>327</v>
      </c>
      <c r="AA113" s="12" t="s">
        <v>288</v>
      </c>
      <c r="AB113" s="12"/>
      <c r="AC113" s="12"/>
      <c r="AD113" s="12"/>
      <c r="AE113" s="13"/>
      <c r="AG113" s="12"/>
      <c r="AH113" s="12"/>
      <c r="AI113" s="12"/>
      <c r="AJ113" s="12"/>
      <c r="AK113" s="12"/>
      <c r="AL113" s="13"/>
      <c r="AN113" s="12"/>
      <c r="AO113" s="12"/>
      <c r="AP113" s="12"/>
      <c r="AQ113" s="12"/>
      <c r="AR113" s="12"/>
      <c r="AS113" s="13"/>
    </row>
    <row r="114" spans="5:45" x14ac:dyDescent="0.3">
      <c r="E114" s="12" t="s">
        <v>222</v>
      </c>
      <c r="F114" s="12" t="s">
        <v>186</v>
      </c>
      <c r="G114" s="12"/>
      <c r="H114" s="12"/>
      <c r="I114" s="12"/>
      <c r="J114" s="13"/>
      <c r="L114" s="12" t="s">
        <v>110</v>
      </c>
      <c r="M114" s="12" t="s">
        <v>149</v>
      </c>
      <c r="N114" s="12"/>
      <c r="O114" s="12"/>
      <c r="P114" s="12"/>
      <c r="Q114" s="13"/>
      <c r="S114" s="12"/>
      <c r="T114" s="12"/>
      <c r="U114" s="12"/>
      <c r="V114" s="12"/>
      <c r="W114" s="12"/>
      <c r="X114" s="13"/>
      <c r="Z114" s="12" t="s">
        <v>324</v>
      </c>
      <c r="AA114" s="12" t="s">
        <v>134</v>
      </c>
      <c r="AB114" s="12"/>
      <c r="AC114" s="12"/>
      <c r="AD114" s="12"/>
      <c r="AE114" s="13"/>
      <c r="AG114" s="12"/>
      <c r="AH114" s="12"/>
      <c r="AI114" s="12"/>
      <c r="AJ114" s="12"/>
      <c r="AK114" s="12"/>
      <c r="AL114" s="13"/>
      <c r="AN114" s="12"/>
      <c r="AO114" s="12"/>
      <c r="AP114" s="12"/>
      <c r="AQ114" s="12"/>
      <c r="AR114" s="12"/>
      <c r="AS114" s="13"/>
    </row>
    <row r="115" spans="5:45" x14ac:dyDescent="0.3">
      <c r="E115" s="12" t="s">
        <v>223</v>
      </c>
      <c r="F115" s="12" t="s">
        <v>287</v>
      </c>
      <c r="G115" s="12"/>
      <c r="H115" s="12"/>
      <c r="I115" s="12"/>
      <c r="J115" s="13"/>
      <c r="L115" s="12" t="s">
        <v>226</v>
      </c>
      <c r="M115" s="12" t="s">
        <v>131</v>
      </c>
      <c r="N115" s="12"/>
      <c r="O115" s="12"/>
      <c r="P115" s="12"/>
      <c r="Q115" s="13"/>
      <c r="S115" s="12"/>
      <c r="T115" s="12"/>
      <c r="U115" s="12"/>
      <c r="V115" s="12"/>
      <c r="W115" s="12"/>
      <c r="X115" s="13"/>
      <c r="Z115" s="12" t="s">
        <v>325</v>
      </c>
      <c r="AA115" s="12" t="s">
        <v>326</v>
      </c>
      <c r="AB115" s="12"/>
      <c r="AC115" s="12"/>
      <c r="AD115" s="12"/>
      <c r="AE115" s="13"/>
      <c r="AG115" s="12"/>
      <c r="AH115" s="12"/>
      <c r="AI115" s="12"/>
      <c r="AJ115" s="12"/>
      <c r="AK115" s="12"/>
      <c r="AL115" s="13"/>
      <c r="AN115" s="12"/>
      <c r="AO115" s="12"/>
      <c r="AP115" s="12"/>
      <c r="AQ115" s="12"/>
      <c r="AR115" s="12"/>
      <c r="AS115" s="13"/>
    </row>
    <row r="116" spans="5:45" x14ac:dyDescent="0.3">
      <c r="E116" s="3"/>
      <c r="F116" s="3"/>
      <c r="G116" s="3"/>
      <c r="H116" s="3"/>
      <c r="I116" s="3"/>
      <c r="J116" s="3"/>
    </row>
    <row r="117" spans="5:45" x14ac:dyDescent="0.3">
      <c r="E117" s="15" t="s">
        <v>185</v>
      </c>
      <c r="F117" s="3"/>
      <c r="G117" s="3"/>
      <c r="H117" s="3"/>
      <c r="I117" s="3"/>
      <c r="J117" s="3"/>
      <c r="L117" s="15" t="s">
        <v>185</v>
      </c>
      <c r="M117" s="3"/>
      <c r="N117" s="3"/>
      <c r="O117" s="3"/>
      <c r="P117" s="3"/>
      <c r="Q117" s="3"/>
      <c r="S117" s="15" t="s">
        <v>185</v>
      </c>
      <c r="T117" s="3"/>
      <c r="U117" s="3"/>
      <c r="V117" s="3"/>
      <c r="W117" s="3"/>
      <c r="X117" s="3"/>
      <c r="Z117" s="15" t="s">
        <v>185</v>
      </c>
      <c r="AA117" s="3"/>
      <c r="AB117" s="3"/>
      <c r="AC117" s="3"/>
      <c r="AD117" s="3"/>
      <c r="AE117" s="3"/>
      <c r="AG117" s="15" t="s">
        <v>185</v>
      </c>
      <c r="AH117" s="3"/>
      <c r="AI117" s="3"/>
      <c r="AJ117" s="3"/>
      <c r="AK117" s="3"/>
      <c r="AL117" s="3"/>
      <c r="AN117" s="15" t="s">
        <v>185</v>
      </c>
      <c r="AO117" s="3"/>
      <c r="AP117" s="3"/>
      <c r="AQ117" s="3"/>
      <c r="AR117" s="3"/>
      <c r="AS117" s="3"/>
    </row>
    <row r="118" spans="5:45" x14ac:dyDescent="0.3">
      <c r="E118" s="51" t="s">
        <v>7</v>
      </c>
      <c r="F118" s="51" t="s">
        <v>4</v>
      </c>
      <c r="G118" s="51" t="s">
        <v>8</v>
      </c>
      <c r="H118" s="51" t="s">
        <v>21</v>
      </c>
      <c r="I118" s="51" t="s">
        <v>20</v>
      </c>
      <c r="J118" s="51" t="s">
        <v>5</v>
      </c>
      <c r="L118" s="51" t="s">
        <v>7</v>
      </c>
      <c r="M118" s="51" t="s">
        <v>4</v>
      </c>
      <c r="N118" s="51" t="s">
        <v>8</v>
      </c>
      <c r="O118" s="51" t="s">
        <v>21</v>
      </c>
      <c r="P118" s="51" t="s">
        <v>20</v>
      </c>
      <c r="Q118" s="51" t="s">
        <v>5</v>
      </c>
      <c r="S118" s="51" t="s">
        <v>7</v>
      </c>
      <c r="T118" s="51" t="s">
        <v>4</v>
      </c>
      <c r="U118" s="51" t="s">
        <v>8</v>
      </c>
      <c r="V118" s="51" t="s">
        <v>21</v>
      </c>
      <c r="W118" s="51" t="s">
        <v>20</v>
      </c>
      <c r="X118" s="51" t="s">
        <v>5</v>
      </c>
      <c r="Z118" s="51" t="s">
        <v>7</v>
      </c>
      <c r="AA118" s="51" t="s">
        <v>4</v>
      </c>
      <c r="AB118" s="51" t="s">
        <v>8</v>
      </c>
      <c r="AC118" s="51" t="s">
        <v>21</v>
      </c>
      <c r="AD118" s="51" t="s">
        <v>20</v>
      </c>
      <c r="AE118" s="51" t="s">
        <v>5</v>
      </c>
      <c r="AG118" s="51" t="s">
        <v>7</v>
      </c>
      <c r="AH118" s="51" t="s">
        <v>4</v>
      </c>
      <c r="AI118" s="51" t="s">
        <v>8</v>
      </c>
      <c r="AJ118" s="51" t="s">
        <v>21</v>
      </c>
      <c r="AK118" s="51" t="s">
        <v>20</v>
      </c>
      <c r="AL118" s="51" t="s">
        <v>5</v>
      </c>
      <c r="AN118" s="51" t="s">
        <v>7</v>
      </c>
      <c r="AO118" s="51" t="s">
        <v>4</v>
      </c>
      <c r="AP118" s="51" t="s">
        <v>8</v>
      </c>
      <c r="AQ118" s="51" t="s">
        <v>21</v>
      </c>
      <c r="AR118" s="51" t="s">
        <v>20</v>
      </c>
      <c r="AS118" s="51" t="s">
        <v>5</v>
      </c>
    </row>
    <row r="119" spans="5:45" x14ac:dyDescent="0.3">
      <c r="E119" s="12" t="s">
        <v>417</v>
      </c>
      <c r="F119" s="12" t="s">
        <v>317</v>
      </c>
      <c r="G119" s="12"/>
      <c r="H119" s="12"/>
      <c r="I119" s="12"/>
      <c r="J119" s="13"/>
      <c r="L119" s="12" t="s">
        <v>318</v>
      </c>
      <c r="M119" s="12" t="s">
        <v>176</v>
      </c>
      <c r="N119" s="12"/>
      <c r="O119" s="12"/>
      <c r="P119" s="12"/>
      <c r="Q119" s="13"/>
      <c r="S119" s="12"/>
      <c r="T119" s="12"/>
      <c r="U119" s="12"/>
      <c r="V119" s="12"/>
      <c r="W119" s="12"/>
      <c r="X119" s="13"/>
      <c r="Z119" s="12" t="s">
        <v>294</v>
      </c>
      <c r="AA119" s="12" t="s">
        <v>295</v>
      </c>
      <c r="AB119" s="12"/>
      <c r="AC119" s="12"/>
      <c r="AD119" s="12"/>
      <c r="AE119" s="13"/>
      <c r="AG119" s="61" t="s">
        <v>291</v>
      </c>
      <c r="AH119" s="12">
        <v>4</v>
      </c>
      <c r="AI119" s="12"/>
      <c r="AJ119" s="12"/>
      <c r="AK119" s="12"/>
      <c r="AL119" s="13"/>
      <c r="AN119" s="12"/>
      <c r="AO119" s="12"/>
      <c r="AP119" s="12"/>
      <c r="AQ119" s="12"/>
      <c r="AR119" s="12"/>
      <c r="AS119" s="13"/>
    </row>
    <row r="120" spans="5:45" x14ac:dyDescent="0.3">
      <c r="E120" s="12" t="s">
        <v>316</v>
      </c>
      <c r="F120" s="12" t="s">
        <v>176</v>
      </c>
      <c r="G120" s="12"/>
      <c r="H120" s="12"/>
      <c r="I120" s="12"/>
      <c r="J120" s="13"/>
      <c r="L120" s="12" t="s">
        <v>319</v>
      </c>
      <c r="M120" s="12" t="s">
        <v>127</v>
      </c>
      <c r="N120" s="12"/>
      <c r="O120" s="12"/>
      <c r="P120" s="12"/>
      <c r="Q120" s="13"/>
      <c r="S120" s="12"/>
      <c r="T120" s="12"/>
      <c r="U120" s="12"/>
      <c r="V120" s="12"/>
      <c r="W120" s="12"/>
      <c r="X120" s="13"/>
      <c r="Z120" s="12" t="s">
        <v>314</v>
      </c>
      <c r="AA120" s="12" t="s">
        <v>313</v>
      </c>
      <c r="AB120" s="12"/>
      <c r="AC120" s="12"/>
      <c r="AD120" s="12"/>
      <c r="AE120" s="13"/>
      <c r="AG120" s="61" t="s">
        <v>205</v>
      </c>
      <c r="AH120" s="12">
        <v>4</v>
      </c>
      <c r="AI120" s="12"/>
      <c r="AJ120" s="12"/>
      <c r="AK120" s="12"/>
      <c r="AL120" s="13"/>
      <c r="AN120" s="12"/>
      <c r="AO120" s="12"/>
      <c r="AP120" s="12"/>
      <c r="AQ120" s="12"/>
      <c r="AR120" s="12"/>
      <c r="AS120" s="13"/>
    </row>
    <row r="121" spans="5:45" x14ac:dyDescent="0.3">
      <c r="E121" s="12"/>
      <c r="F121" s="12"/>
      <c r="G121" s="12"/>
      <c r="H121" s="12"/>
      <c r="I121" s="12"/>
      <c r="J121" s="13"/>
      <c r="L121" s="12"/>
      <c r="M121" s="12"/>
      <c r="N121" s="12"/>
      <c r="O121" s="12"/>
      <c r="P121" s="12"/>
      <c r="Q121" s="13"/>
      <c r="S121" s="12"/>
      <c r="T121" s="12"/>
      <c r="U121" s="12"/>
      <c r="V121" s="12"/>
      <c r="W121" s="12"/>
      <c r="X121" s="13"/>
      <c r="Z121" s="12" t="s">
        <v>315</v>
      </c>
      <c r="AA121" s="12">
        <v>4</v>
      </c>
      <c r="AB121" s="12"/>
      <c r="AC121" s="12"/>
      <c r="AD121" s="12"/>
      <c r="AE121" s="13"/>
      <c r="AG121" s="61" t="s">
        <v>292</v>
      </c>
      <c r="AH121" s="12">
        <v>4</v>
      </c>
      <c r="AI121" s="12"/>
      <c r="AJ121" s="12"/>
      <c r="AK121" s="12"/>
      <c r="AL121" s="13"/>
      <c r="AN121" s="12"/>
      <c r="AO121" s="12"/>
      <c r="AP121" s="12"/>
      <c r="AQ121" s="12"/>
      <c r="AR121" s="12"/>
      <c r="AS121" s="13"/>
    </row>
    <row r="122" spans="5:45" x14ac:dyDescent="0.3">
      <c r="E122" s="12"/>
      <c r="F122" s="12"/>
      <c r="G122" s="12"/>
      <c r="H122" s="12"/>
      <c r="I122" s="12"/>
      <c r="J122" s="13"/>
      <c r="L122" s="12"/>
      <c r="M122" s="12"/>
      <c r="N122" s="12"/>
      <c r="O122" s="12"/>
      <c r="P122" s="12"/>
      <c r="Q122" s="13"/>
      <c r="S122" s="12"/>
      <c r="T122" s="12"/>
      <c r="U122" s="12"/>
      <c r="V122" s="12"/>
      <c r="W122" s="12"/>
      <c r="X122" s="13"/>
      <c r="Z122" s="12"/>
      <c r="AA122" s="12"/>
      <c r="AB122" s="12"/>
      <c r="AC122" s="12"/>
      <c r="AD122" s="12"/>
      <c r="AE122" s="13"/>
      <c r="AG122" s="61" t="s">
        <v>293</v>
      </c>
      <c r="AH122" s="12">
        <v>20</v>
      </c>
      <c r="AI122" s="12"/>
      <c r="AJ122" s="12"/>
      <c r="AK122" s="12"/>
      <c r="AL122" s="13"/>
      <c r="AN122" s="12"/>
      <c r="AO122" s="12"/>
      <c r="AP122" s="12"/>
      <c r="AQ122" s="12"/>
      <c r="AR122" s="12"/>
      <c r="AS122" s="13"/>
    </row>
    <row r="123" spans="5:45" x14ac:dyDescent="0.3">
      <c r="E123" s="3"/>
      <c r="F123" s="3"/>
      <c r="G123" s="3"/>
      <c r="H123" s="3"/>
      <c r="I123" s="3"/>
      <c r="J123" s="3"/>
    </row>
    <row r="124" spans="5:45" x14ac:dyDescent="0.3">
      <c r="E124" s="15" t="s">
        <v>36</v>
      </c>
      <c r="F124" s="3"/>
      <c r="G124" s="3"/>
      <c r="H124" s="3"/>
      <c r="I124" s="3"/>
      <c r="J124" s="3"/>
      <c r="L124" s="15" t="s">
        <v>36</v>
      </c>
      <c r="M124" s="3"/>
      <c r="N124" s="3"/>
      <c r="O124" s="3"/>
      <c r="P124" s="3"/>
      <c r="Q124" s="3"/>
    </row>
    <row r="125" spans="5:45" x14ac:dyDescent="0.3">
      <c r="E125" s="51" t="s">
        <v>7</v>
      </c>
      <c r="F125" s="51" t="s">
        <v>4</v>
      </c>
      <c r="G125" s="51" t="s">
        <v>8</v>
      </c>
      <c r="H125" s="51" t="s">
        <v>21</v>
      </c>
      <c r="I125" s="51" t="s">
        <v>20</v>
      </c>
      <c r="J125" s="51" t="s">
        <v>5</v>
      </c>
      <c r="L125" s="51" t="s">
        <v>7</v>
      </c>
      <c r="M125" s="51" t="s">
        <v>4</v>
      </c>
      <c r="N125" s="51" t="s">
        <v>8</v>
      </c>
      <c r="O125" s="51" t="s">
        <v>21</v>
      </c>
      <c r="P125" s="51" t="s">
        <v>20</v>
      </c>
      <c r="Q125" s="51" t="s">
        <v>5</v>
      </c>
      <c r="S125" s="15" t="s">
        <v>36</v>
      </c>
      <c r="T125" s="3"/>
      <c r="U125" s="3"/>
      <c r="V125" s="3"/>
      <c r="W125" s="3"/>
      <c r="X125" s="3"/>
      <c r="Z125" s="15" t="s">
        <v>36</v>
      </c>
      <c r="AA125" s="3"/>
      <c r="AB125" s="3"/>
      <c r="AC125" s="3"/>
      <c r="AD125" s="3"/>
      <c r="AE125" s="3"/>
      <c r="AG125" s="15" t="s">
        <v>36</v>
      </c>
      <c r="AH125" s="3"/>
      <c r="AI125" s="3"/>
      <c r="AJ125" s="3"/>
      <c r="AK125" s="3"/>
      <c r="AL125" s="3"/>
      <c r="AN125" s="15" t="s">
        <v>36</v>
      </c>
      <c r="AO125" s="3"/>
      <c r="AP125" s="3"/>
      <c r="AQ125" s="3"/>
      <c r="AR125" s="3"/>
      <c r="AS125" s="3"/>
    </row>
    <row r="126" spans="5:45" x14ac:dyDescent="0.3">
      <c r="E126" s="53" t="s">
        <v>105</v>
      </c>
      <c r="F126" s="12"/>
      <c r="G126" s="12"/>
      <c r="H126" s="12"/>
      <c r="I126" s="12"/>
      <c r="J126" s="13"/>
      <c r="L126" s="53" t="s">
        <v>105</v>
      </c>
      <c r="M126" s="12"/>
      <c r="N126" s="12"/>
      <c r="O126" s="12"/>
      <c r="P126" s="12"/>
      <c r="Q126" s="13"/>
      <c r="S126" s="51" t="s">
        <v>7</v>
      </c>
      <c r="T126" s="51" t="s">
        <v>4</v>
      </c>
      <c r="U126" s="51" t="s">
        <v>8</v>
      </c>
      <c r="V126" s="51" t="s">
        <v>21</v>
      </c>
      <c r="W126" s="51" t="s">
        <v>20</v>
      </c>
      <c r="X126" s="51" t="s">
        <v>5</v>
      </c>
      <c r="Z126" s="51" t="s">
        <v>7</v>
      </c>
      <c r="AA126" s="51" t="s">
        <v>4</v>
      </c>
      <c r="AB126" s="51" t="s">
        <v>8</v>
      </c>
      <c r="AC126" s="51" t="s">
        <v>21</v>
      </c>
      <c r="AD126" s="51" t="s">
        <v>20</v>
      </c>
      <c r="AE126" s="51" t="s">
        <v>5</v>
      </c>
      <c r="AG126" s="51" t="s">
        <v>7</v>
      </c>
      <c r="AH126" s="51" t="s">
        <v>4</v>
      </c>
      <c r="AI126" s="51" t="s">
        <v>8</v>
      </c>
      <c r="AJ126" s="51" t="s">
        <v>21</v>
      </c>
      <c r="AK126" s="51" t="s">
        <v>20</v>
      </c>
      <c r="AL126" s="51" t="s">
        <v>5</v>
      </c>
      <c r="AN126" s="51" t="s">
        <v>7</v>
      </c>
      <c r="AO126" s="51" t="s">
        <v>4</v>
      </c>
      <c r="AP126" s="51" t="s">
        <v>8</v>
      </c>
      <c r="AQ126" s="51" t="s">
        <v>21</v>
      </c>
      <c r="AR126" s="51" t="s">
        <v>20</v>
      </c>
      <c r="AS126" s="51" t="s">
        <v>5</v>
      </c>
    </row>
    <row r="127" spans="5:45" x14ac:dyDescent="0.3">
      <c r="E127" s="12"/>
      <c r="F127" s="12"/>
      <c r="G127" s="12"/>
      <c r="H127" s="12"/>
      <c r="I127" s="12"/>
      <c r="J127" s="13"/>
      <c r="L127" s="12"/>
      <c r="M127" s="12"/>
      <c r="N127" s="12"/>
      <c r="O127" s="12"/>
      <c r="P127" s="12"/>
      <c r="Q127" s="13"/>
      <c r="S127" s="53" t="s">
        <v>105</v>
      </c>
      <c r="T127" s="12"/>
      <c r="U127" s="12"/>
      <c r="V127" s="12"/>
      <c r="W127" s="12"/>
      <c r="X127" s="13"/>
      <c r="Z127" s="53" t="s">
        <v>105</v>
      </c>
      <c r="AA127" s="12"/>
      <c r="AB127" s="12"/>
      <c r="AC127" s="12"/>
      <c r="AD127" s="12"/>
      <c r="AE127" s="13"/>
      <c r="AG127" s="53" t="s">
        <v>105</v>
      </c>
      <c r="AH127" s="12"/>
      <c r="AI127" s="12"/>
      <c r="AJ127" s="12"/>
      <c r="AK127" s="12"/>
      <c r="AL127" s="13"/>
      <c r="AN127" s="53" t="s">
        <v>105</v>
      </c>
      <c r="AO127" s="12"/>
      <c r="AP127" s="12"/>
      <c r="AQ127" s="12"/>
      <c r="AR127" s="12"/>
      <c r="AS127" s="13"/>
    </row>
    <row r="128" spans="5:45" x14ac:dyDescent="0.3">
      <c r="E128" s="12"/>
      <c r="F128" s="12"/>
      <c r="G128" s="12"/>
      <c r="H128" s="12"/>
      <c r="I128" s="12"/>
      <c r="J128" s="13"/>
      <c r="L128" s="12"/>
      <c r="M128" s="12"/>
      <c r="N128" s="12"/>
      <c r="O128" s="12"/>
      <c r="P128" s="12"/>
      <c r="Q128" s="13"/>
      <c r="S128" s="12"/>
      <c r="T128" s="12"/>
      <c r="U128" s="12"/>
      <c r="V128" s="12"/>
      <c r="W128" s="12"/>
      <c r="X128" s="13"/>
      <c r="Z128" s="12"/>
      <c r="AA128" s="12"/>
      <c r="AB128" s="12"/>
      <c r="AC128" s="12"/>
      <c r="AD128" s="12"/>
      <c r="AE128" s="13"/>
      <c r="AG128" s="12"/>
      <c r="AH128" s="12"/>
      <c r="AI128" s="12"/>
      <c r="AJ128" s="12"/>
      <c r="AK128" s="12"/>
      <c r="AL128" s="13"/>
      <c r="AN128" s="12"/>
      <c r="AO128" s="12"/>
      <c r="AP128" s="12"/>
      <c r="AQ128" s="12"/>
      <c r="AR128" s="12"/>
      <c r="AS128" s="13"/>
    </row>
    <row r="129" spans="5:45" x14ac:dyDescent="0.3">
      <c r="E129" s="12"/>
      <c r="F129" s="12"/>
      <c r="G129" s="12"/>
      <c r="H129" s="12"/>
      <c r="I129" s="12"/>
      <c r="J129" s="13"/>
      <c r="L129" s="12"/>
      <c r="M129" s="12"/>
      <c r="N129" s="12"/>
      <c r="O129" s="12"/>
      <c r="P129" s="12"/>
      <c r="Q129" s="13"/>
      <c r="S129" s="12"/>
      <c r="T129" s="12"/>
      <c r="U129" s="12"/>
      <c r="V129" s="12"/>
      <c r="W129" s="12"/>
      <c r="X129" s="13"/>
      <c r="Z129" s="12"/>
      <c r="AA129" s="12"/>
      <c r="AB129" s="12"/>
      <c r="AC129" s="12"/>
      <c r="AD129" s="12"/>
      <c r="AE129" s="13"/>
      <c r="AG129" s="12"/>
      <c r="AH129" s="12"/>
      <c r="AI129" s="12"/>
      <c r="AJ129" s="12"/>
      <c r="AK129" s="12"/>
      <c r="AL129" s="13"/>
      <c r="AN129" s="12"/>
      <c r="AO129" s="12"/>
      <c r="AP129" s="12"/>
      <c r="AQ129" s="12"/>
      <c r="AR129" s="12"/>
      <c r="AS129" s="13"/>
    </row>
    <row r="130" spans="5:45" x14ac:dyDescent="0.3">
      <c r="S130" s="12"/>
      <c r="T130" s="12"/>
      <c r="U130" s="12"/>
      <c r="V130" s="12"/>
      <c r="W130" s="12"/>
      <c r="X130" s="13"/>
      <c r="Z130" s="12"/>
      <c r="AA130" s="12"/>
      <c r="AB130" s="12"/>
      <c r="AC130" s="12"/>
      <c r="AD130" s="12"/>
      <c r="AE130" s="13"/>
      <c r="AG130" s="12"/>
      <c r="AH130" s="12"/>
      <c r="AI130" s="12"/>
      <c r="AJ130" s="12"/>
      <c r="AK130" s="12"/>
      <c r="AL130" s="13"/>
      <c r="AN130" s="12"/>
      <c r="AO130" s="12"/>
      <c r="AP130" s="12"/>
      <c r="AQ130" s="12"/>
      <c r="AR130" s="12"/>
      <c r="AS130" s="13"/>
    </row>
    <row r="134" spans="5:45" x14ac:dyDescent="0.3">
      <c r="Z134" t="s">
        <v>159</v>
      </c>
    </row>
    <row r="135" spans="5:45" x14ac:dyDescent="0.3">
      <c r="E135" s="15" t="s">
        <v>35</v>
      </c>
      <c r="F135" s="5"/>
      <c r="G135" s="5"/>
      <c r="H135" s="5"/>
      <c r="I135" s="5"/>
      <c r="J135" s="5"/>
      <c r="L135" s="15" t="s">
        <v>35</v>
      </c>
      <c r="M135" s="5"/>
      <c r="N135" s="5"/>
      <c r="O135" s="5"/>
      <c r="P135" s="5"/>
      <c r="Q135" s="5"/>
      <c r="S135" s="15" t="s">
        <v>35</v>
      </c>
      <c r="T135" s="5"/>
      <c r="U135" s="5"/>
      <c r="V135" s="5"/>
      <c r="W135" s="5"/>
      <c r="X135" s="5"/>
      <c r="Z135" s="15" t="s">
        <v>35</v>
      </c>
      <c r="AA135" s="5"/>
      <c r="AB135" s="5"/>
      <c r="AC135" s="5"/>
      <c r="AD135" s="5"/>
      <c r="AE135" s="5"/>
      <c r="AG135" s="15" t="s">
        <v>35</v>
      </c>
      <c r="AH135" s="5"/>
      <c r="AI135" s="5"/>
      <c r="AJ135" s="5"/>
      <c r="AK135" s="5"/>
      <c r="AL135" s="5"/>
      <c r="AN135" s="15" t="s">
        <v>35</v>
      </c>
      <c r="AO135" s="5"/>
      <c r="AP135" s="5"/>
      <c r="AQ135" s="5"/>
      <c r="AR135" s="5"/>
      <c r="AS135" s="5"/>
    </row>
    <row r="136" spans="5:45" x14ac:dyDescent="0.3">
      <c r="E136" s="51" t="s">
        <v>7</v>
      </c>
      <c r="F136" s="51" t="s">
        <v>4</v>
      </c>
      <c r="G136" s="51" t="s">
        <v>27</v>
      </c>
      <c r="H136" s="51" t="s">
        <v>21</v>
      </c>
      <c r="I136" s="51" t="s">
        <v>20</v>
      </c>
      <c r="J136" s="51" t="s">
        <v>5</v>
      </c>
      <c r="L136" s="51" t="s">
        <v>7</v>
      </c>
      <c r="M136" s="51" t="s">
        <v>4</v>
      </c>
      <c r="N136" s="51" t="s">
        <v>27</v>
      </c>
      <c r="O136" s="51" t="s">
        <v>21</v>
      </c>
      <c r="P136" s="51" t="s">
        <v>20</v>
      </c>
      <c r="Q136" s="51" t="s">
        <v>5</v>
      </c>
      <c r="S136" s="51" t="s">
        <v>7</v>
      </c>
      <c r="T136" s="51" t="s">
        <v>4</v>
      </c>
      <c r="U136" s="51" t="s">
        <v>27</v>
      </c>
      <c r="V136" s="51" t="s">
        <v>21</v>
      </c>
      <c r="W136" s="51" t="s">
        <v>20</v>
      </c>
      <c r="X136" s="51" t="s">
        <v>5</v>
      </c>
      <c r="Z136" s="51" t="s">
        <v>7</v>
      </c>
      <c r="AA136" s="51" t="s">
        <v>4</v>
      </c>
      <c r="AB136" s="51" t="s">
        <v>27</v>
      </c>
      <c r="AC136" s="51" t="s">
        <v>21</v>
      </c>
      <c r="AD136" s="51" t="s">
        <v>20</v>
      </c>
      <c r="AE136" s="51" t="s">
        <v>5</v>
      </c>
      <c r="AG136" s="51" t="s">
        <v>7</v>
      </c>
      <c r="AH136" s="51" t="s">
        <v>4</v>
      </c>
      <c r="AI136" s="51" t="s">
        <v>27</v>
      </c>
      <c r="AJ136" s="51" t="s">
        <v>21</v>
      </c>
      <c r="AK136" s="51" t="s">
        <v>20</v>
      </c>
      <c r="AL136" s="51" t="s">
        <v>5</v>
      </c>
      <c r="AN136" s="51" t="s">
        <v>7</v>
      </c>
      <c r="AO136" s="51" t="s">
        <v>4</v>
      </c>
      <c r="AP136" s="51" t="s">
        <v>27</v>
      </c>
      <c r="AQ136" s="51" t="s">
        <v>21</v>
      </c>
      <c r="AR136" s="51" t="s">
        <v>20</v>
      </c>
      <c r="AS136" s="51" t="s">
        <v>5</v>
      </c>
    </row>
    <row r="137" spans="5:45" x14ac:dyDescent="0.3">
      <c r="E137" s="12" t="s">
        <v>320</v>
      </c>
      <c r="F137" s="12" t="s">
        <v>143</v>
      </c>
      <c r="G137" s="12"/>
      <c r="H137" s="12" t="s">
        <v>215</v>
      </c>
      <c r="I137" s="12"/>
      <c r="J137" s="13"/>
      <c r="L137" s="12" t="s">
        <v>44</v>
      </c>
      <c r="M137" s="12">
        <v>5</v>
      </c>
      <c r="N137" s="12"/>
      <c r="O137" s="12" t="s">
        <v>215</v>
      </c>
      <c r="P137" s="12"/>
      <c r="Q137" s="13"/>
      <c r="S137" s="12" t="s">
        <v>248</v>
      </c>
      <c r="T137" s="12" t="s">
        <v>334</v>
      </c>
      <c r="U137" s="12"/>
      <c r="V137" s="12" t="s">
        <v>215</v>
      </c>
      <c r="W137" s="12"/>
      <c r="X137" s="13"/>
      <c r="Z137" s="12"/>
      <c r="AA137" s="12"/>
      <c r="AB137" s="12"/>
      <c r="AC137" s="12" t="s">
        <v>215</v>
      </c>
      <c r="AD137" s="12"/>
      <c r="AE137" s="13"/>
      <c r="AG137" s="12" t="s">
        <v>152</v>
      </c>
      <c r="AH137" s="12" t="s">
        <v>127</v>
      </c>
      <c r="AI137" s="12"/>
      <c r="AJ137" s="12" t="s">
        <v>215</v>
      </c>
      <c r="AK137" s="12"/>
      <c r="AL137" s="13"/>
      <c r="AN137" s="12" t="s">
        <v>384</v>
      </c>
      <c r="AO137" s="12" t="s">
        <v>143</v>
      </c>
      <c r="AP137" s="12"/>
      <c r="AQ137" s="12" t="s">
        <v>215</v>
      </c>
      <c r="AR137" s="12"/>
      <c r="AS137" s="13"/>
    </row>
    <row r="138" spans="5:45" x14ac:dyDescent="0.3">
      <c r="E138" s="12" t="s">
        <v>48</v>
      </c>
      <c r="F138" s="12" t="s">
        <v>322</v>
      </c>
      <c r="G138" s="12"/>
      <c r="H138" s="12"/>
      <c r="I138" s="12"/>
      <c r="J138" s="13"/>
      <c r="L138" s="12" t="s">
        <v>61</v>
      </c>
      <c r="M138" s="12">
        <v>10</v>
      </c>
      <c r="N138" s="12"/>
      <c r="O138" s="12"/>
      <c r="P138" s="12"/>
      <c r="Q138" s="13"/>
      <c r="S138" s="12" t="s">
        <v>331</v>
      </c>
      <c r="T138" s="12" t="s">
        <v>335</v>
      </c>
      <c r="U138" s="12"/>
      <c r="V138" s="12"/>
      <c r="W138" s="12"/>
      <c r="X138" s="13"/>
      <c r="Z138" s="12"/>
      <c r="AA138" s="12"/>
      <c r="AB138" s="12"/>
      <c r="AC138" s="12"/>
      <c r="AD138" s="12"/>
      <c r="AE138" s="13"/>
      <c r="AG138" s="12" t="s">
        <v>124</v>
      </c>
      <c r="AH138" s="12" t="s">
        <v>128</v>
      </c>
      <c r="AI138" s="12"/>
      <c r="AJ138" s="12"/>
      <c r="AK138" s="12"/>
      <c r="AL138" s="13"/>
      <c r="AN138" s="12" t="s">
        <v>386</v>
      </c>
      <c r="AO138" s="12" t="s">
        <v>143</v>
      </c>
      <c r="AP138" s="12"/>
      <c r="AQ138" s="12"/>
      <c r="AR138" s="12"/>
      <c r="AS138" s="13"/>
    </row>
    <row r="139" spans="5:45" x14ac:dyDescent="0.3">
      <c r="E139" s="12" t="s">
        <v>321</v>
      </c>
      <c r="F139" s="12" t="s">
        <v>143</v>
      </c>
      <c r="G139" s="12"/>
      <c r="H139" s="12"/>
      <c r="I139" s="12"/>
      <c r="J139" s="13"/>
      <c r="L139" s="12" t="s">
        <v>45</v>
      </c>
      <c r="M139" s="12">
        <v>5</v>
      </c>
      <c r="N139" s="12"/>
      <c r="O139" s="12"/>
      <c r="P139" s="12"/>
      <c r="Q139" s="13"/>
      <c r="S139" s="12" t="s">
        <v>332</v>
      </c>
      <c r="T139" s="12" t="s">
        <v>311</v>
      </c>
      <c r="U139" s="12"/>
      <c r="V139" s="12"/>
      <c r="W139" s="12"/>
      <c r="X139" s="13"/>
      <c r="Z139" s="12"/>
      <c r="AA139" s="12"/>
      <c r="AB139" s="12"/>
      <c r="AC139" s="12"/>
      <c r="AD139" s="12"/>
      <c r="AE139" s="13"/>
      <c r="AG139" s="12" t="s">
        <v>125</v>
      </c>
      <c r="AH139" s="12" t="s">
        <v>126</v>
      </c>
      <c r="AI139" s="12"/>
      <c r="AJ139" s="12"/>
      <c r="AK139" s="12"/>
      <c r="AL139" s="13"/>
      <c r="AN139" s="12" t="s">
        <v>385</v>
      </c>
      <c r="AO139" s="12" t="s">
        <v>387</v>
      </c>
      <c r="AP139" s="12"/>
      <c r="AQ139" s="12"/>
      <c r="AR139" s="12"/>
      <c r="AS139" s="13"/>
    </row>
    <row r="140" spans="5:45" x14ac:dyDescent="0.3">
      <c r="E140" s="12"/>
      <c r="F140" s="12"/>
      <c r="G140" s="12"/>
      <c r="H140" s="12"/>
      <c r="I140" s="12"/>
      <c r="J140" s="13"/>
      <c r="L140" s="12" t="s">
        <v>62</v>
      </c>
      <c r="M140" s="12" t="s">
        <v>63</v>
      </c>
      <c r="N140" s="12"/>
      <c r="O140" s="12"/>
      <c r="P140" s="12"/>
      <c r="Q140" s="13"/>
      <c r="S140" s="12" t="s">
        <v>333</v>
      </c>
      <c r="T140" s="12">
        <v>20</v>
      </c>
      <c r="U140" s="12"/>
      <c r="V140" s="12"/>
      <c r="W140" s="12"/>
      <c r="X140" s="13"/>
      <c r="Z140" s="12"/>
      <c r="AA140" s="12"/>
      <c r="AB140" s="12"/>
      <c r="AC140" s="12"/>
      <c r="AD140" s="12"/>
      <c r="AE140" s="13"/>
      <c r="AG140" s="12"/>
      <c r="AH140" s="12"/>
      <c r="AI140" s="12"/>
      <c r="AJ140" s="12"/>
      <c r="AK140" s="12"/>
      <c r="AL140" s="13"/>
      <c r="AN140" s="12"/>
      <c r="AO140" s="12"/>
      <c r="AP140" s="12"/>
      <c r="AQ140" s="12"/>
      <c r="AR140" s="12"/>
      <c r="AS140" s="13"/>
    </row>
    <row r="141" spans="5:45" x14ac:dyDescent="0.3">
      <c r="E141" s="1"/>
      <c r="F141" s="1"/>
      <c r="G141" s="1"/>
      <c r="H141" s="1"/>
      <c r="I141" s="1"/>
      <c r="J141" s="1"/>
    </row>
    <row r="142" spans="5:45" x14ac:dyDescent="0.3">
      <c r="E142" s="15" t="s">
        <v>22</v>
      </c>
      <c r="F142" s="1"/>
      <c r="G142" s="1"/>
      <c r="H142" s="1"/>
      <c r="I142" s="1"/>
      <c r="J142" s="1"/>
      <c r="L142" s="15" t="s">
        <v>22</v>
      </c>
      <c r="M142" s="1"/>
      <c r="N142" s="1"/>
      <c r="O142" s="1"/>
      <c r="P142" s="1"/>
      <c r="Q142" s="1"/>
      <c r="S142" s="15" t="s">
        <v>22</v>
      </c>
      <c r="T142" s="1"/>
      <c r="U142" s="1"/>
      <c r="V142" s="1"/>
      <c r="W142" s="1"/>
      <c r="X142" s="1"/>
      <c r="Z142" s="15" t="s">
        <v>22</v>
      </c>
      <c r="AA142" s="1"/>
      <c r="AB142" s="1"/>
      <c r="AC142" s="1"/>
      <c r="AD142" s="1"/>
      <c r="AE142" s="1"/>
      <c r="AG142" s="15" t="s">
        <v>22</v>
      </c>
      <c r="AH142" s="1"/>
      <c r="AI142" s="1"/>
      <c r="AJ142" s="1"/>
      <c r="AK142" s="1"/>
      <c r="AL142" s="1"/>
      <c r="AN142" s="15" t="s">
        <v>22</v>
      </c>
      <c r="AO142" s="1"/>
      <c r="AP142" s="1"/>
      <c r="AQ142" s="1"/>
      <c r="AR142" s="1"/>
      <c r="AS142" s="1"/>
    </row>
    <row r="143" spans="5:45" x14ac:dyDescent="0.3">
      <c r="E143" s="51" t="s">
        <v>7</v>
      </c>
      <c r="F143" s="51" t="s">
        <v>4</v>
      </c>
      <c r="G143" s="51" t="s">
        <v>8</v>
      </c>
      <c r="H143" s="51" t="s">
        <v>21</v>
      </c>
      <c r="I143" s="51" t="s">
        <v>20</v>
      </c>
      <c r="J143" s="51" t="s">
        <v>5</v>
      </c>
      <c r="L143" s="51" t="s">
        <v>7</v>
      </c>
      <c r="M143" s="51" t="s">
        <v>4</v>
      </c>
      <c r="N143" s="51" t="s">
        <v>8</v>
      </c>
      <c r="O143" s="51" t="s">
        <v>21</v>
      </c>
      <c r="P143" s="51" t="s">
        <v>20</v>
      </c>
      <c r="Q143" s="51" t="s">
        <v>5</v>
      </c>
      <c r="S143" s="51" t="s">
        <v>7</v>
      </c>
      <c r="T143" s="51" t="s">
        <v>4</v>
      </c>
      <c r="U143" s="51" t="s">
        <v>8</v>
      </c>
      <c r="V143" s="51" t="s">
        <v>21</v>
      </c>
      <c r="W143" s="51" t="s">
        <v>20</v>
      </c>
      <c r="X143" s="51" t="s">
        <v>5</v>
      </c>
      <c r="Z143" s="51" t="s">
        <v>7</v>
      </c>
      <c r="AA143" s="51" t="s">
        <v>4</v>
      </c>
      <c r="AB143" s="51" t="s">
        <v>8</v>
      </c>
      <c r="AC143" s="51" t="s">
        <v>21</v>
      </c>
      <c r="AD143" s="51" t="s">
        <v>20</v>
      </c>
      <c r="AE143" s="51" t="s">
        <v>5</v>
      </c>
      <c r="AG143" s="51" t="s">
        <v>7</v>
      </c>
      <c r="AH143" s="51" t="s">
        <v>4</v>
      </c>
      <c r="AI143" s="51" t="s">
        <v>8</v>
      </c>
      <c r="AJ143" s="51" t="s">
        <v>21</v>
      </c>
      <c r="AK143" s="51" t="s">
        <v>20</v>
      </c>
      <c r="AL143" s="51" t="s">
        <v>5</v>
      </c>
      <c r="AN143" s="51" t="s">
        <v>7</v>
      </c>
      <c r="AO143" s="51" t="s">
        <v>4</v>
      </c>
      <c r="AP143" s="51" t="s">
        <v>8</v>
      </c>
      <c r="AQ143" s="51" t="s">
        <v>21</v>
      </c>
      <c r="AR143" s="51" t="s">
        <v>20</v>
      </c>
      <c r="AS143" s="51" t="s">
        <v>5</v>
      </c>
    </row>
    <row r="144" spans="5:45" x14ac:dyDescent="0.3">
      <c r="E144" s="12" t="s">
        <v>81</v>
      </c>
      <c r="F144" s="12" t="s">
        <v>160</v>
      </c>
      <c r="G144" s="12"/>
      <c r="H144" s="12"/>
      <c r="I144" s="12"/>
      <c r="J144" s="13"/>
      <c r="L144" s="12" t="s">
        <v>228</v>
      </c>
      <c r="M144" s="12" t="s">
        <v>285</v>
      </c>
      <c r="N144" s="12"/>
      <c r="O144" s="12"/>
      <c r="P144" s="12"/>
      <c r="Q144" s="13"/>
      <c r="S144" s="12"/>
      <c r="T144" s="12"/>
      <c r="U144" s="12"/>
      <c r="V144" s="12"/>
      <c r="W144" s="12"/>
      <c r="X144" s="13"/>
      <c r="Z144" s="12"/>
      <c r="AA144" s="12"/>
      <c r="AB144" s="12"/>
      <c r="AC144" s="12"/>
      <c r="AD144" s="12"/>
      <c r="AE144" s="13"/>
      <c r="AG144" s="12" t="s">
        <v>377</v>
      </c>
      <c r="AH144" s="12" t="s">
        <v>127</v>
      </c>
      <c r="AI144" s="12"/>
      <c r="AJ144" s="12"/>
      <c r="AK144" s="12"/>
      <c r="AL144" s="13"/>
      <c r="AN144" s="12" t="s">
        <v>172</v>
      </c>
      <c r="AO144" s="12" t="s">
        <v>389</v>
      </c>
      <c r="AP144" s="12"/>
      <c r="AQ144" s="12"/>
      <c r="AR144" s="12"/>
      <c r="AS144" s="13"/>
    </row>
    <row r="145" spans="5:45" x14ac:dyDescent="0.3">
      <c r="E145" s="12" t="s">
        <v>48</v>
      </c>
      <c r="F145" s="12" t="s">
        <v>132</v>
      </c>
      <c r="G145" s="12"/>
      <c r="H145" s="12"/>
      <c r="I145" s="12"/>
      <c r="J145" s="13"/>
      <c r="L145" s="12" t="s">
        <v>229</v>
      </c>
      <c r="M145" s="12" t="s">
        <v>134</v>
      </c>
      <c r="N145" s="12"/>
      <c r="O145" s="12"/>
      <c r="P145" s="12"/>
      <c r="Q145" s="13"/>
      <c r="S145" s="12"/>
      <c r="T145" s="12"/>
      <c r="U145" s="12"/>
      <c r="V145" s="12"/>
      <c r="W145" s="12"/>
      <c r="X145" s="13"/>
      <c r="Z145" s="12"/>
      <c r="AA145" s="12"/>
      <c r="AB145" s="12"/>
      <c r="AC145" s="12"/>
      <c r="AD145" s="12"/>
      <c r="AE145" s="13"/>
      <c r="AG145" s="12" t="s">
        <v>378</v>
      </c>
      <c r="AH145" s="12" t="s">
        <v>380</v>
      </c>
      <c r="AI145" s="12"/>
      <c r="AJ145" s="12"/>
      <c r="AK145" s="12"/>
      <c r="AL145" s="13"/>
      <c r="AN145" s="12" t="s">
        <v>390</v>
      </c>
      <c r="AO145" s="12" t="s">
        <v>128</v>
      </c>
      <c r="AP145" s="12"/>
      <c r="AQ145" s="12"/>
      <c r="AR145" s="12"/>
      <c r="AS145" s="13"/>
    </row>
    <row r="146" spans="5:45" x14ac:dyDescent="0.3">
      <c r="E146" s="12" t="s">
        <v>122</v>
      </c>
      <c r="F146" s="12" t="s">
        <v>135</v>
      </c>
      <c r="G146" s="12"/>
      <c r="H146" s="12"/>
      <c r="I146" s="12"/>
      <c r="J146" s="13"/>
      <c r="L146" s="12" t="s">
        <v>230</v>
      </c>
      <c r="M146" s="12" t="s">
        <v>199</v>
      </c>
      <c r="N146" s="12"/>
      <c r="O146" s="12"/>
      <c r="P146" s="12"/>
      <c r="Q146" s="13"/>
      <c r="S146" s="12"/>
      <c r="T146" s="12"/>
      <c r="U146" s="12"/>
      <c r="V146" s="12"/>
      <c r="W146" s="12"/>
      <c r="X146" s="13"/>
      <c r="Z146" s="12"/>
      <c r="AA146" s="12"/>
      <c r="AB146" s="12"/>
      <c r="AC146" s="12"/>
      <c r="AD146" s="12"/>
      <c r="AE146" s="13"/>
      <c r="AG146" s="12" t="s">
        <v>379</v>
      </c>
      <c r="AH146" s="12" t="s">
        <v>381</v>
      </c>
      <c r="AI146" s="12"/>
      <c r="AJ146" s="12"/>
      <c r="AK146" s="12"/>
      <c r="AL146" s="13"/>
      <c r="AN146" s="12" t="s">
        <v>391</v>
      </c>
      <c r="AO146" s="12" t="s">
        <v>392</v>
      </c>
      <c r="AP146" s="12"/>
      <c r="AQ146" s="12"/>
      <c r="AR146" s="12"/>
      <c r="AS146" s="13"/>
    </row>
    <row r="147" spans="5:45" x14ac:dyDescent="0.3">
      <c r="E147" s="12" t="s">
        <v>227</v>
      </c>
      <c r="F147" s="12" t="s">
        <v>131</v>
      </c>
      <c r="G147" s="12"/>
      <c r="H147" s="12"/>
      <c r="I147" s="12"/>
      <c r="J147" s="13"/>
      <c r="L147" s="12" t="s">
        <v>144</v>
      </c>
      <c r="M147" s="12" t="s">
        <v>286</v>
      </c>
      <c r="N147" s="12"/>
      <c r="O147" s="12"/>
      <c r="P147" s="12"/>
      <c r="Q147" s="13"/>
      <c r="S147" s="12"/>
      <c r="T147" s="12"/>
      <c r="U147" s="12"/>
      <c r="V147" s="12"/>
      <c r="W147" s="12"/>
      <c r="X147" s="13"/>
      <c r="Z147" s="12"/>
      <c r="AA147" s="12"/>
      <c r="AB147" s="12"/>
      <c r="AC147" s="12"/>
      <c r="AD147" s="12"/>
      <c r="AE147" s="13"/>
      <c r="AG147" s="12" t="s">
        <v>383</v>
      </c>
      <c r="AH147" s="12" t="s">
        <v>382</v>
      </c>
      <c r="AI147" s="12"/>
      <c r="AJ147" s="12"/>
      <c r="AK147" s="12"/>
      <c r="AL147" s="13"/>
      <c r="AN147" s="12" t="s">
        <v>388</v>
      </c>
      <c r="AO147" s="12" t="s">
        <v>380</v>
      </c>
      <c r="AP147" s="12"/>
      <c r="AQ147" s="12"/>
      <c r="AR147" s="12"/>
      <c r="AS147" s="13"/>
    </row>
    <row r="148" spans="5:45" x14ac:dyDescent="0.3">
      <c r="E148" s="3"/>
      <c r="F148" s="3"/>
      <c r="G148" s="3"/>
      <c r="H148" s="3"/>
      <c r="I148" s="3"/>
      <c r="J148" s="3"/>
    </row>
    <row r="149" spans="5:45" x14ac:dyDescent="0.3">
      <c r="E149" s="15" t="s">
        <v>185</v>
      </c>
      <c r="F149" s="3"/>
      <c r="G149" s="3"/>
      <c r="H149" s="3"/>
      <c r="I149" s="3"/>
      <c r="J149" s="3"/>
      <c r="L149" s="15" t="s">
        <v>185</v>
      </c>
      <c r="M149" s="3"/>
      <c r="N149" s="3"/>
      <c r="O149" s="3"/>
      <c r="P149" s="3"/>
      <c r="Q149" s="3"/>
      <c r="S149" s="15" t="s">
        <v>185</v>
      </c>
      <c r="T149" s="3"/>
      <c r="U149" s="3"/>
      <c r="V149" s="3"/>
      <c r="W149" s="3"/>
      <c r="X149" s="3"/>
      <c r="Z149" s="15" t="s">
        <v>185</v>
      </c>
      <c r="AA149" s="3"/>
      <c r="AB149" s="3"/>
      <c r="AC149" s="3"/>
      <c r="AD149" s="3"/>
      <c r="AE149" s="3"/>
      <c r="AG149" s="15" t="s">
        <v>185</v>
      </c>
      <c r="AH149" s="3"/>
      <c r="AI149" s="3"/>
      <c r="AJ149" s="3"/>
      <c r="AK149" s="3"/>
      <c r="AL149" s="3"/>
      <c r="AN149" s="15" t="s">
        <v>185</v>
      </c>
      <c r="AO149" s="3"/>
      <c r="AP149" s="3"/>
      <c r="AQ149" s="3"/>
      <c r="AR149" s="3"/>
      <c r="AS149" s="3"/>
    </row>
    <row r="150" spans="5:45" x14ac:dyDescent="0.3">
      <c r="E150" s="51" t="s">
        <v>7</v>
      </c>
      <c r="F150" s="51" t="s">
        <v>4</v>
      </c>
      <c r="G150" s="51" t="s">
        <v>8</v>
      </c>
      <c r="H150" s="51" t="s">
        <v>21</v>
      </c>
      <c r="I150" s="51" t="s">
        <v>20</v>
      </c>
      <c r="J150" s="51" t="s">
        <v>5</v>
      </c>
      <c r="L150" s="51" t="s">
        <v>7</v>
      </c>
      <c r="M150" s="51" t="s">
        <v>4</v>
      </c>
      <c r="N150" s="51" t="s">
        <v>8</v>
      </c>
      <c r="O150" s="51" t="s">
        <v>21</v>
      </c>
      <c r="P150" s="51" t="s">
        <v>20</v>
      </c>
      <c r="Q150" s="51" t="s">
        <v>5</v>
      </c>
      <c r="S150" s="51" t="s">
        <v>7</v>
      </c>
      <c r="T150" s="51" t="s">
        <v>4</v>
      </c>
      <c r="U150" s="51" t="s">
        <v>8</v>
      </c>
      <c r="V150" s="51" t="s">
        <v>21</v>
      </c>
      <c r="W150" s="51" t="s">
        <v>20</v>
      </c>
      <c r="X150" s="51" t="s">
        <v>5</v>
      </c>
      <c r="Z150" s="51" t="s">
        <v>7</v>
      </c>
      <c r="AA150" s="51" t="s">
        <v>4</v>
      </c>
      <c r="AB150" s="51" t="s">
        <v>8</v>
      </c>
      <c r="AC150" s="51" t="s">
        <v>21</v>
      </c>
      <c r="AD150" s="51" t="s">
        <v>20</v>
      </c>
      <c r="AE150" s="51" t="s">
        <v>5</v>
      </c>
      <c r="AG150" s="51" t="s">
        <v>7</v>
      </c>
      <c r="AH150" s="51" t="s">
        <v>4</v>
      </c>
      <c r="AI150" s="51" t="s">
        <v>8</v>
      </c>
      <c r="AJ150" s="51" t="s">
        <v>21</v>
      </c>
      <c r="AK150" s="51" t="s">
        <v>20</v>
      </c>
      <c r="AL150" s="51" t="s">
        <v>5</v>
      </c>
      <c r="AN150" s="51" t="s">
        <v>7</v>
      </c>
      <c r="AO150" s="51" t="s">
        <v>4</v>
      </c>
      <c r="AP150" s="51" t="s">
        <v>8</v>
      </c>
      <c r="AQ150" s="51" t="s">
        <v>21</v>
      </c>
      <c r="AR150" s="51" t="s">
        <v>20</v>
      </c>
      <c r="AS150" s="51" t="s">
        <v>5</v>
      </c>
    </row>
    <row r="151" spans="5:45" x14ac:dyDescent="0.3">
      <c r="E151" s="12" t="s">
        <v>329</v>
      </c>
      <c r="F151" s="12" t="s">
        <v>176</v>
      </c>
      <c r="G151" s="12"/>
      <c r="H151" s="12"/>
      <c r="I151" s="12"/>
      <c r="J151" s="13"/>
      <c r="L151" s="12" t="s">
        <v>254</v>
      </c>
      <c r="M151" s="12" t="s">
        <v>176</v>
      </c>
      <c r="N151" s="12"/>
      <c r="O151" s="12"/>
      <c r="P151" s="12"/>
      <c r="Q151" s="13"/>
      <c r="S151" s="61" t="s">
        <v>251</v>
      </c>
      <c r="T151" s="12">
        <v>5</v>
      </c>
      <c r="U151" s="12"/>
      <c r="V151" s="12"/>
      <c r="W151" s="12"/>
      <c r="X151" s="13"/>
      <c r="Z151" s="12"/>
      <c r="AA151" s="12"/>
      <c r="AB151" s="12"/>
      <c r="AC151" s="12"/>
      <c r="AD151" s="12"/>
      <c r="AE151" s="13"/>
      <c r="AG151" s="45" t="s">
        <v>372</v>
      </c>
      <c r="AH151" s="12"/>
      <c r="AI151" s="12"/>
      <c r="AJ151" s="12"/>
      <c r="AK151" s="12"/>
      <c r="AL151" s="13"/>
      <c r="AN151" s="12" t="s">
        <v>362</v>
      </c>
      <c r="AO151" s="12" t="s">
        <v>373</v>
      </c>
      <c r="AP151" s="12"/>
      <c r="AQ151" s="12"/>
      <c r="AR151" s="12"/>
      <c r="AS151" s="13"/>
    </row>
    <row r="152" spans="5:45" x14ac:dyDescent="0.3">
      <c r="E152" s="12" t="s">
        <v>328</v>
      </c>
      <c r="F152" s="12" t="s">
        <v>128</v>
      </c>
      <c r="G152" s="12"/>
      <c r="H152" s="12"/>
      <c r="I152" s="12"/>
      <c r="J152" s="13"/>
      <c r="L152" s="55" t="s">
        <v>195</v>
      </c>
      <c r="M152" s="12" t="s">
        <v>198</v>
      </c>
      <c r="N152" s="12"/>
      <c r="O152" s="12"/>
      <c r="P152" s="12"/>
      <c r="Q152" s="13"/>
      <c r="S152" s="61" t="s">
        <v>211</v>
      </c>
      <c r="T152" s="12">
        <v>5</v>
      </c>
      <c r="U152" s="12"/>
      <c r="V152" s="12"/>
      <c r="W152" s="12"/>
      <c r="X152" s="13"/>
      <c r="Z152" s="12"/>
      <c r="AA152" s="12"/>
      <c r="AB152" s="12"/>
      <c r="AC152" s="12"/>
      <c r="AD152" s="12"/>
      <c r="AE152" s="13"/>
      <c r="AG152" s="45"/>
      <c r="AH152" s="12"/>
      <c r="AI152" s="12"/>
      <c r="AJ152" s="12"/>
      <c r="AK152" s="12"/>
      <c r="AL152" s="13"/>
      <c r="AN152" s="12" t="s">
        <v>393</v>
      </c>
      <c r="AO152" s="12" t="s">
        <v>394</v>
      </c>
      <c r="AP152" s="12"/>
      <c r="AQ152" s="12"/>
      <c r="AR152" s="12"/>
      <c r="AS152" s="13"/>
    </row>
    <row r="153" spans="5:45" x14ac:dyDescent="0.3">
      <c r="E153" s="12" t="s">
        <v>330</v>
      </c>
      <c r="F153" s="12" t="s">
        <v>176</v>
      </c>
      <c r="G153" s="12"/>
      <c r="H153" s="12"/>
      <c r="I153" s="12"/>
      <c r="J153" s="13"/>
      <c r="L153" s="55" t="s">
        <v>303</v>
      </c>
      <c r="M153" s="12" t="s">
        <v>199</v>
      </c>
      <c r="N153" s="12"/>
      <c r="O153" s="12"/>
      <c r="P153" s="12"/>
      <c r="Q153" s="13"/>
      <c r="S153" s="12" t="s">
        <v>252</v>
      </c>
      <c r="T153" s="12">
        <v>5</v>
      </c>
      <c r="U153" s="12"/>
      <c r="V153" s="12"/>
      <c r="W153" s="12"/>
      <c r="X153" s="13"/>
      <c r="Z153" s="12"/>
      <c r="AA153" s="12"/>
      <c r="AB153" s="12"/>
      <c r="AC153" s="12"/>
      <c r="AD153" s="12"/>
      <c r="AE153" s="13"/>
      <c r="AG153" s="45"/>
      <c r="AH153" s="12"/>
      <c r="AI153" s="12"/>
      <c r="AJ153" s="12"/>
      <c r="AK153" s="12"/>
      <c r="AL153" s="13"/>
      <c r="AN153" s="12"/>
      <c r="AO153" s="12"/>
      <c r="AP153" s="12"/>
      <c r="AQ153" s="12"/>
      <c r="AR153" s="12"/>
      <c r="AS153" s="13"/>
    </row>
    <row r="154" spans="5:45" x14ac:dyDescent="0.3">
      <c r="E154" s="12"/>
      <c r="F154" s="12"/>
      <c r="G154" s="12"/>
      <c r="H154" s="12"/>
      <c r="I154" s="12"/>
      <c r="J154" s="13"/>
      <c r="L154" s="55" t="s">
        <v>304</v>
      </c>
      <c r="M154" s="12">
        <v>3</v>
      </c>
      <c r="N154" s="12"/>
      <c r="O154" s="12"/>
      <c r="P154" s="12"/>
      <c r="Q154" s="13"/>
      <c r="S154" s="12" t="s">
        <v>253</v>
      </c>
      <c r="T154" s="12">
        <v>8</v>
      </c>
      <c r="U154" s="12"/>
      <c r="V154" s="12"/>
      <c r="W154" s="12"/>
      <c r="X154" s="13"/>
      <c r="Z154" s="12"/>
      <c r="AA154" s="12"/>
      <c r="AB154" s="12"/>
      <c r="AC154" s="12"/>
      <c r="AD154" s="12"/>
      <c r="AE154" s="13"/>
      <c r="AG154" s="45"/>
      <c r="AH154" s="12"/>
      <c r="AI154" s="12"/>
      <c r="AJ154" s="12"/>
      <c r="AK154" s="12"/>
      <c r="AL154" s="13"/>
      <c r="AN154" s="12"/>
      <c r="AO154" s="12"/>
      <c r="AP154" s="12"/>
      <c r="AQ154" s="12"/>
      <c r="AR154" s="12"/>
      <c r="AS154" s="13"/>
    </row>
    <row r="155" spans="5:45" x14ac:dyDescent="0.3">
      <c r="E155" s="3"/>
      <c r="F155" s="3"/>
      <c r="G155" s="3"/>
      <c r="H155" s="3"/>
      <c r="I155" s="3"/>
      <c r="J155" s="3"/>
    </row>
    <row r="156" spans="5:45" x14ac:dyDescent="0.3">
      <c r="E156" s="15" t="s">
        <v>36</v>
      </c>
      <c r="F156" s="3"/>
      <c r="G156" s="3"/>
      <c r="H156" s="3"/>
      <c r="I156" s="3"/>
      <c r="J156" s="3"/>
      <c r="L156" s="15" t="s">
        <v>36</v>
      </c>
      <c r="M156" s="3"/>
      <c r="N156" s="3"/>
      <c r="O156" s="3"/>
      <c r="P156" s="3"/>
      <c r="Q156" s="3"/>
    </row>
    <row r="157" spans="5:45" x14ac:dyDescent="0.3">
      <c r="E157" s="51" t="s">
        <v>7</v>
      </c>
      <c r="F157" s="51" t="s">
        <v>4</v>
      </c>
      <c r="G157" s="51" t="s">
        <v>8</v>
      </c>
      <c r="H157" s="51" t="s">
        <v>21</v>
      </c>
      <c r="I157" s="51" t="s">
        <v>20</v>
      </c>
      <c r="J157" s="51" t="s">
        <v>5</v>
      </c>
      <c r="L157" s="51" t="s">
        <v>7</v>
      </c>
      <c r="M157" s="51" t="s">
        <v>4</v>
      </c>
      <c r="N157" s="51" t="s">
        <v>8</v>
      </c>
      <c r="O157" s="51" t="s">
        <v>21</v>
      </c>
      <c r="P157" s="51" t="s">
        <v>20</v>
      </c>
      <c r="Q157" s="51" t="s">
        <v>5</v>
      </c>
      <c r="S157" s="15" t="s">
        <v>36</v>
      </c>
      <c r="T157" s="3"/>
      <c r="U157" s="3"/>
      <c r="V157" s="3"/>
      <c r="W157" s="3"/>
      <c r="X157" s="3"/>
      <c r="Z157" s="15" t="s">
        <v>36</v>
      </c>
      <c r="AA157" s="3"/>
      <c r="AB157" s="3"/>
      <c r="AC157" s="3"/>
      <c r="AD157" s="3"/>
      <c r="AE157" s="3"/>
      <c r="AG157" s="15" t="s">
        <v>36</v>
      </c>
      <c r="AH157" s="3"/>
      <c r="AI157" s="3"/>
      <c r="AJ157" s="3"/>
      <c r="AK157" s="3"/>
      <c r="AL157" s="3"/>
      <c r="AN157" s="15" t="s">
        <v>36</v>
      </c>
      <c r="AO157" s="3"/>
      <c r="AP157" s="3"/>
      <c r="AQ157" s="3"/>
      <c r="AR157" s="3"/>
      <c r="AS157" s="3"/>
    </row>
    <row r="158" spans="5:45" x14ac:dyDescent="0.3">
      <c r="E158" s="53" t="s">
        <v>105</v>
      </c>
      <c r="F158" s="12"/>
      <c r="G158" s="12"/>
      <c r="H158" s="12"/>
      <c r="I158" s="12"/>
      <c r="J158" s="13"/>
      <c r="L158" s="53" t="s">
        <v>105</v>
      </c>
      <c r="M158" s="12"/>
      <c r="N158" s="12"/>
      <c r="O158" s="12"/>
      <c r="P158" s="12"/>
      <c r="Q158" s="13"/>
      <c r="S158" s="51" t="s">
        <v>7</v>
      </c>
      <c r="T158" s="51" t="s">
        <v>4</v>
      </c>
      <c r="U158" s="51" t="s">
        <v>8</v>
      </c>
      <c r="V158" s="51" t="s">
        <v>21</v>
      </c>
      <c r="W158" s="51" t="s">
        <v>20</v>
      </c>
      <c r="X158" s="51" t="s">
        <v>5</v>
      </c>
      <c r="Z158" s="51" t="s">
        <v>7</v>
      </c>
      <c r="AA158" s="51" t="s">
        <v>4</v>
      </c>
      <c r="AB158" s="51" t="s">
        <v>8</v>
      </c>
      <c r="AC158" s="51" t="s">
        <v>21</v>
      </c>
      <c r="AD158" s="51" t="s">
        <v>20</v>
      </c>
      <c r="AE158" s="51" t="s">
        <v>5</v>
      </c>
      <c r="AG158" s="51" t="s">
        <v>7</v>
      </c>
      <c r="AH158" s="51" t="s">
        <v>4</v>
      </c>
      <c r="AI158" s="51" t="s">
        <v>8</v>
      </c>
      <c r="AJ158" s="51" t="s">
        <v>21</v>
      </c>
      <c r="AK158" s="51" t="s">
        <v>20</v>
      </c>
      <c r="AL158" s="51" t="s">
        <v>5</v>
      </c>
      <c r="AN158" s="51" t="s">
        <v>7</v>
      </c>
      <c r="AO158" s="51" t="s">
        <v>4</v>
      </c>
      <c r="AP158" s="51" t="s">
        <v>8</v>
      </c>
      <c r="AQ158" s="51" t="s">
        <v>21</v>
      </c>
      <c r="AR158" s="51" t="s">
        <v>20</v>
      </c>
      <c r="AS158" s="51" t="s">
        <v>5</v>
      </c>
    </row>
    <row r="159" spans="5:45" x14ac:dyDescent="0.3">
      <c r="E159" s="12"/>
      <c r="F159" s="12"/>
      <c r="G159" s="12"/>
      <c r="H159" s="12"/>
      <c r="I159" s="12"/>
      <c r="J159" s="13"/>
      <c r="L159" s="12"/>
      <c r="M159" s="12"/>
      <c r="N159" s="12"/>
      <c r="O159" s="12"/>
      <c r="P159" s="12"/>
      <c r="Q159" s="13"/>
      <c r="S159" s="53" t="s">
        <v>105</v>
      </c>
      <c r="T159" s="12"/>
      <c r="U159" s="12"/>
      <c r="V159" s="12"/>
      <c r="W159" s="12"/>
      <c r="X159" s="13"/>
      <c r="Z159" s="53" t="s">
        <v>105</v>
      </c>
      <c r="AA159" s="12"/>
      <c r="AB159" s="12"/>
      <c r="AC159" s="12"/>
      <c r="AD159" s="12"/>
      <c r="AE159" s="13"/>
      <c r="AG159" s="53" t="s">
        <v>105</v>
      </c>
      <c r="AH159" s="12"/>
      <c r="AI159" s="12"/>
      <c r="AJ159" s="12"/>
      <c r="AK159" s="12"/>
      <c r="AL159" s="13"/>
      <c r="AN159" s="53" t="s">
        <v>105</v>
      </c>
      <c r="AO159" s="12"/>
      <c r="AP159" s="12"/>
      <c r="AQ159" s="12"/>
      <c r="AR159" s="12"/>
      <c r="AS159" s="13"/>
    </row>
    <row r="160" spans="5:45" x14ac:dyDescent="0.3">
      <c r="E160" s="12"/>
      <c r="F160" s="12"/>
      <c r="G160" s="12"/>
      <c r="H160" s="12"/>
      <c r="I160" s="12"/>
      <c r="J160" s="13"/>
      <c r="L160" s="12"/>
      <c r="M160" s="12"/>
      <c r="N160" s="12"/>
      <c r="O160" s="12"/>
      <c r="P160" s="12"/>
      <c r="Q160" s="13"/>
      <c r="S160" s="12"/>
      <c r="T160" s="12"/>
      <c r="U160" s="12"/>
      <c r="V160" s="12"/>
      <c r="W160" s="12"/>
      <c r="X160" s="13"/>
      <c r="Z160" s="12"/>
      <c r="AA160" s="12"/>
      <c r="AB160" s="12"/>
      <c r="AC160" s="12"/>
      <c r="AD160" s="12"/>
      <c r="AE160" s="13"/>
      <c r="AG160" s="12"/>
      <c r="AH160" s="12"/>
      <c r="AI160" s="12"/>
      <c r="AJ160" s="12"/>
      <c r="AK160" s="12"/>
      <c r="AL160" s="13"/>
      <c r="AN160" s="12"/>
      <c r="AO160" s="12"/>
      <c r="AP160" s="12"/>
      <c r="AQ160" s="12"/>
      <c r="AR160" s="12"/>
      <c r="AS160" s="13"/>
    </row>
    <row r="161" spans="5:45" x14ac:dyDescent="0.3">
      <c r="E161" s="12"/>
      <c r="F161" s="12"/>
      <c r="G161" s="12"/>
      <c r="H161" s="12"/>
      <c r="I161" s="12"/>
      <c r="J161" s="13"/>
      <c r="L161" s="12"/>
      <c r="M161" s="12"/>
      <c r="N161" s="12"/>
      <c r="O161" s="12"/>
      <c r="P161" s="12"/>
      <c r="Q161" s="13"/>
      <c r="S161" s="12"/>
      <c r="T161" s="12"/>
      <c r="U161" s="12"/>
      <c r="V161" s="12"/>
      <c r="W161" s="12"/>
      <c r="X161" s="13"/>
      <c r="Z161" s="12"/>
      <c r="AA161" s="12"/>
      <c r="AB161" s="12"/>
      <c r="AC161" s="12"/>
      <c r="AD161" s="12"/>
      <c r="AE161" s="13"/>
      <c r="AG161" s="12"/>
      <c r="AH161" s="12"/>
      <c r="AI161" s="12"/>
      <c r="AJ161" s="12"/>
      <c r="AK161" s="12"/>
      <c r="AL161" s="13"/>
      <c r="AN161" s="12"/>
      <c r="AO161" s="12"/>
      <c r="AP161" s="12"/>
      <c r="AQ161" s="12"/>
      <c r="AR161" s="12"/>
      <c r="AS161" s="13"/>
    </row>
    <row r="162" spans="5:45" x14ac:dyDescent="0.3">
      <c r="S162" s="12"/>
      <c r="T162" s="12"/>
      <c r="U162" s="12"/>
      <c r="V162" s="12"/>
      <c r="W162" s="12"/>
      <c r="X162" s="13"/>
      <c r="Z162" s="12"/>
      <c r="AA162" s="12"/>
      <c r="AB162" s="12"/>
      <c r="AC162" s="12"/>
      <c r="AD162" s="12"/>
      <c r="AE162" s="13"/>
      <c r="AG162" s="12"/>
      <c r="AH162" s="12"/>
      <c r="AI162" s="12"/>
      <c r="AJ162" s="12"/>
      <c r="AK162" s="12"/>
      <c r="AL162" s="13"/>
      <c r="AN162" s="12"/>
      <c r="AO162" s="12"/>
      <c r="AP162" s="12"/>
      <c r="AQ162" s="12"/>
      <c r="AR162" s="12"/>
      <c r="AS162" s="13"/>
    </row>
    <row r="165" spans="5:45" x14ac:dyDescent="0.3">
      <c r="S165" t="s">
        <v>159</v>
      </c>
      <c r="AN165" t="s">
        <v>159</v>
      </c>
    </row>
    <row r="166" spans="5:45" x14ac:dyDescent="0.3">
      <c r="E166" s="15" t="s">
        <v>35</v>
      </c>
      <c r="F166" s="5"/>
      <c r="G166" s="5"/>
      <c r="H166" s="5"/>
      <c r="I166" s="5"/>
      <c r="J166" s="5"/>
      <c r="L166" s="15" t="s">
        <v>35</v>
      </c>
      <c r="M166" s="5"/>
      <c r="N166" s="5"/>
      <c r="O166" s="5"/>
      <c r="P166" s="5"/>
      <c r="Q166" s="5"/>
      <c r="S166" s="15" t="s">
        <v>35</v>
      </c>
      <c r="T166" s="5"/>
      <c r="U166" s="5"/>
      <c r="V166" s="5"/>
      <c r="W166" s="5"/>
      <c r="X166" s="5"/>
      <c r="Z166" s="15" t="s">
        <v>35</v>
      </c>
      <c r="AA166" s="5"/>
      <c r="AB166" s="5"/>
      <c r="AC166" s="5"/>
      <c r="AD166" s="5"/>
      <c r="AE166" s="5"/>
      <c r="AG166" s="15" t="s">
        <v>35</v>
      </c>
      <c r="AH166" s="5"/>
      <c r="AI166" s="5"/>
      <c r="AJ166" s="5"/>
      <c r="AK166" s="5"/>
      <c r="AL166" s="5"/>
      <c r="AN166" s="15" t="s">
        <v>35</v>
      </c>
      <c r="AO166" s="5"/>
      <c r="AP166" s="5"/>
      <c r="AQ166" s="5"/>
      <c r="AR166" s="5"/>
      <c r="AS166" s="5"/>
    </row>
    <row r="167" spans="5:45" x14ac:dyDescent="0.3">
      <c r="E167" s="51" t="s">
        <v>7</v>
      </c>
      <c r="F167" s="51" t="s">
        <v>4</v>
      </c>
      <c r="G167" s="51" t="s">
        <v>27</v>
      </c>
      <c r="H167" s="51" t="s">
        <v>21</v>
      </c>
      <c r="I167" s="51" t="s">
        <v>20</v>
      </c>
      <c r="J167" s="51" t="s">
        <v>5</v>
      </c>
      <c r="L167" s="51" t="s">
        <v>7</v>
      </c>
      <c r="M167" s="51" t="s">
        <v>4</v>
      </c>
      <c r="N167" s="51" t="s">
        <v>27</v>
      </c>
      <c r="O167" s="51" t="s">
        <v>21</v>
      </c>
      <c r="P167" s="51" t="s">
        <v>20</v>
      </c>
      <c r="Q167" s="51" t="s">
        <v>5</v>
      </c>
      <c r="S167" s="51" t="s">
        <v>7</v>
      </c>
      <c r="T167" s="51" t="s">
        <v>4</v>
      </c>
      <c r="U167" s="51" t="s">
        <v>27</v>
      </c>
      <c r="V167" s="51" t="s">
        <v>21</v>
      </c>
      <c r="W167" s="51" t="s">
        <v>20</v>
      </c>
      <c r="X167" s="51" t="s">
        <v>5</v>
      </c>
      <c r="Z167" s="51" t="s">
        <v>7</v>
      </c>
      <c r="AA167" s="51" t="s">
        <v>4</v>
      </c>
      <c r="AB167" s="51" t="s">
        <v>27</v>
      </c>
      <c r="AC167" s="51" t="s">
        <v>21</v>
      </c>
      <c r="AD167" s="51" t="s">
        <v>20</v>
      </c>
      <c r="AE167" s="51" t="s">
        <v>5</v>
      </c>
      <c r="AG167" s="51" t="s">
        <v>7</v>
      </c>
      <c r="AH167" s="51" t="s">
        <v>4</v>
      </c>
      <c r="AI167" s="51" t="s">
        <v>27</v>
      </c>
      <c r="AJ167" s="51" t="s">
        <v>21</v>
      </c>
      <c r="AK167" s="51" t="s">
        <v>20</v>
      </c>
      <c r="AL167" s="51" t="s">
        <v>5</v>
      </c>
      <c r="AN167" s="51" t="s">
        <v>7</v>
      </c>
      <c r="AO167" s="51" t="s">
        <v>4</v>
      </c>
      <c r="AP167" s="51" t="s">
        <v>27</v>
      </c>
      <c r="AQ167" s="51" t="s">
        <v>21</v>
      </c>
      <c r="AR167" s="51" t="s">
        <v>20</v>
      </c>
      <c r="AS167" s="51" t="s">
        <v>5</v>
      </c>
    </row>
    <row r="168" spans="5:45" x14ac:dyDescent="0.3">
      <c r="E168" s="12" t="s">
        <v>152</v>
      </c>
      <c r="F168" s="12" t="s">
        <v>127</v>
      </c>
      <c r="G168" s="12"/>
      <c r="H168" s="12" t="s">
        <v>216</v>
      </c>
      <c r="I168" s="12"/>
      <c r="J168" s="13"/>
      <c r="L168" s="12" t="s">
        <v>64</v>
      </c>
      <c r="M168" s="12">
        <v>10</v>
      </c>
      <c r="N168" s="12"/>
      <c r="O168" s="12" t="s">
        <v>216</v>
      </c>
      <c r="P168" s="12"/>
      <c r="Q168" s="13"/>
      <c r="S168" s="12"/>
      <c r="T168" s="12"/>
      <c r="U168" s="12"/>
      <c r="V168" s="12" t="s">
        <v>216</v>
      </c>
      <c r="W168" s="12"/>
      <c r="X168" s="13"/>
      <c r="Z168" s="12" t="s">
        <v>418</v>
      </c>
      <c r="AA168" s="12" t="s">
        <v>357</v>
      </c>
      <c r="AB168" s="12"/>
      <c r="AC168" s="12" t="s">
        <v>216</v>
      </c>
      <c r="AD168" s="12"/>
      <c r="AE168" s="13"/>
      <c r="AG168" s="12" t="s">
        <v>44</v>
      </c>
      <c r="AH168" s="12">
        <v>5</v>
      </c>
      <c r="AI168" s="12"/>
      <c r="AJ168" s="12" t="s">
        <v>216</v>
      </c>
      <c r="AK168" s="12"/>
      <c r="AL168" s="13"/>
      <c r="AN168" s="12"/>
      <c r="AO168" s="12"/>
      <c r="AP168" s="12"/>
      <c r="AQ168" s="12" t="s">
        <v>216</v>
      </c>
      <c r="AR168" s="12"/>
      <c r="AS168" s="13"/>
    </row>
    <row r="169" spans="5:45" x14ac:dyDescent="0.3">
      <c r="E169" s="12" t="s">
        <v>124</v>
      </c>
      <c r="F169" s="12" t="s">
        <v>128</v>
      </c>
      <c r="G169" s="12"/>
      <c r="H169" s="12"/>
      <c r="I169" s="12"/>
      <c r="J169" s="13"/>
      <c r="L169" s="12" t="s">
        <v>65</v>
      </c>
      <c r="M169" s="12">
        <v>10</v>
      </c>
      <c r="N169" s="12"/>
      <c r="O169" s="12"/>
      <c r="P169" s="12"/>
      <c r="Q169" s="13"/>
      <c r="S169" s="12"/>
      <c r="T169" s="12"/>
      <c r="U169" s="12"/>
      <c r="V169" s="12"/>
      <c r="W169" s="12"/>
      <c r="X169" s="13"/>
      <c r="Z169" s="12" t="s">
        <v>419</v>
      </c>
      <c r="AA169" s="12" t="s">
        <v>365</v>
      </c>
      <c r="AB169" s="12"/>
      <c r="AC169" s="12"/>
      <c r="AD169" s="12"/>
      <c r="AE169" s="13"/>
      <c r="AG169" s="12" t="s">
        <v>61</v>
      </c>
      <c r="AH169" s="12">
        <v>10</v>
      </c>
      <c r="AI169" s="12"/>
      <c r="AJ169" s="12"/>
      <c r="AK169" s="12"/>
      <c r="AL169" s="13"/>
      <c r="AN169" s="12"/>
      <c r="AO169" s="12"/>
      <c r="AP169" s="12"/>
      <c r="AQ169" s="12"/>
      <c r="AR169" s="12"/>
      <c r="AS169" s="13"/>
    </row>
    <row r="170" spans="5:45" x14ac:dyDescent="0.3">
      <c r="E170" s="12" t="s">
        <v>125</v>
      </c>
      <c r="F170" s="12" t="s">
        <v>126</v>
      </c>
      <c r="G170" s="12"/>
      <c r="H170" s="12"/>
      <c r="I170" s="12"/>
      <c r="J170" s="13"/>
      <c r="L170" s="12" t="s">
        <v>66</v>
      </c>
      <c r="M170" s="12">
        <v>10</v>
      </c>
      <c r="N170" s="12"/>
      <c r="O170" s="12"/>
      <c r="P170" s="12"/>
      <c r="Q170" s="13"/>
      <c r="S170" s="12"/>
      <c r="T170" s="12"/>
      <c r="U170" s="12"/>
      <c r="V170" s="12"/>
      <c r="W170" s="12"/>
      <c r="X170" s="13"/>
      <c r="Z170" s="12" t="s">
        <v>420</v>
      </c>
      <c r="AA170" s="12">
        <v>10</v>
      </c>
      <c r="AB170" s="12"/>
      <c r="AC170" s="12"/>
      <c r="AD170" s="12"/>
      <c r="AE170" s="13"/>
      <c r="AG170" s="12" t="s">
        <v>45</v>
      </c>
      <c r="AH170" s="12">
        <v>5</v>
      </c>
      <c r="AI170" s="12"/>
      <c r="AJ170" s="12"/>
      <c r="AK170" s="12"/>
      <c r="AL170" s="13"/>
      <c r="AN170" s="12"/>
      <c r="AO170" s="12"/>
      <c r="AP170" s="12"/>
      <c r="AQ170" s="12"/>
      <c r="AR170" s="12"/>
      <c r="AS170" s="13"/>
    </row>
    <row r="171" spans="5:45" x14ac:dyDescent="0.3">
      <c r="E171" s="12" t="s">
        <v>358</v>
      </c>
      <c r="F171" s="12" t="s">
        <v>359</v>
      </c>
      <c r="G171" s="12"/>
      <c r="H171" s="12"/>
      <c r="I171" s="12"/>
      <c r="J171" s="13"/>
      <c r="L171" s="12" t="s">
        <v>68</v>
      </c>
      <c r="M171" s="12">
        <v>8</v>
      </c>
      <c r="N171" s="12"/>
      <c r="O171" s="12"/>
      <c r="P171" s="12"/>
      <c r="Q171" s="13"/>
      <c r="S171" s="12"/>
      <c r="T171" s="12"/>
      <c r="U171" s="12"/>
      <c r="V171" s="12"/>
      <c r="W171" s="12"/>
      <c r="X171" s="13"/>
      <c r="Z171" s="12"/>
      <c r="AA171" s="12"/>
      <c r="AB171" s="12"/>
      <c r="AC171" s="12"/>
      <c r="AD171" s="12"/>
      <c r="AE171" s="13"/>
      <c r="AG171" s="12" t="s">
        <v>406</v>
      </c>
      <c r="AH171" s="12" t="s">
        <v>63</v>
      </c>
      <c r="AI171" s="12"/>
      <c r="AJ171" s="12"/>
      <c r="AK171" s="12"/>
      <c r="AL171" s="13"/>
      <c r="AN171" s="12"/>
      <c r="AO171" s="12"/>
      <c r="AP171" s="12"/>
      <c r="AQ171" s="12"/>
      <c r="AR171" s="12"/>
      <c r="AS171" s="13"/>
    </row>
    <row r="172" spans="5:45" x14ac:dyDescent="0.3">
      <c r="E172" s="1"/>
      <c r="F172" s="1"/>
      <c r="G172" s="1"/>
      <c r="H172" s="1"/>
      <c r="I172" s="1"/>
      <c r="J172" s="1"/>
    </row>
    <row r="173" spans="5:45" x14ac:dyDescent="0.3">
      <c r="E173" s="15" t="s">
        <v>22</v>
      </c>
      <c r="F173" s="1"/>
      <c r="G173" s="1"/>
      <c r="H173" s="1"/>
      <c r="I173" s="1"/>
      <c r="J173" s="1"/>
      <c r="L173" s="15" t="s">
        <v>22</v>
      </c>
      <c r="M173" s="1"/>
      <c r="N173" s="1"/>
      <c r="O173" s="1"/>
      <c r="P173" s="1"/>
      <c r="Q173" s="1"/>
      <c r="S173" s="15" t="s">
        <v>22</v>
      </c>
      <c r="T173" s="1"/>
      <c r="U173" s="1"/>
      <c r="V173" s="1"/>
      <c r="W173" s="1"/>
      <c r="X173" s="1"/>
      <c r="Z173" s="15" t="s">
        <v>22</v>
      </c>
      <c r="AA173" s="1"/>
      <c r="AB173" s="1"/>
      <c r="AC173" s="1"/>
      <c r="AD173" s="1"/>
      <c r="AE173" s="1"/>
      <c r="AG173" s="15" t="s">
        <v>22</v>
      </c>
      <c r="AH173" s="1"/>
      <c r="AI173" s="1"/>
      <c r="AJ173" s="1"/>
      <c r="AK173" s="1"/>
      <c r="AL173" s="1"/>
      <c r="AN173" s="15" t="s">
        <v>22</v>
      </c>
      <c r="AO173" s="1"/>
      <c r="AP173" s="1"/>
      <c r="AQ173" s="1"/>
      <c r="AR173" s="1"/>
      <c r="AS173" s="1"/>
    </row>
    <row r="174" spans="5:45" x14ac:dyDescent="0.3">
      <c r="E174" s="51" t="s">
        <v>7</v>
      </c>
      <c r="F174" s="51" t="s">
        <v>4</v>
      </c>
      <c r="G174" s="51" t="s">
        <v>8</v>
      </c>
      <c r="H174" s="51" t="s">
        <v>21</v>
      </c>
      <c r="I174" s="51" t="s">
        <v>20</v>
      </c>
      <c r="J174" s="51" t="s">
        <v>5</v>
      </c>
      <c r="L174" s="51" t="s">
        <v>7</v>
      </c>
      <c r="M174" s="51" t="s">
        <v>4</v>
      </c>
      <c r="N174" s="51" t="s">
        <v>8</v>
      </c>
      <c r="O174" s="51" t="s">
        <v>21</v>
      </c>
      <c r="P174" s="51" t="s">
        <v>20</v>
      </c>
      <c r="Q174" s="51" t="s">
        <v>5</v>
      </c>
      <c r="S174" s="51" t="s">
        <v>7</v>
      </c>
      <c r="T174" s="51" t="s">
        <v>4</v>
      </c>
      <c r="U174" s="51" t="s">
        <v>8</v>
      </c>
      <c r="V174" s="51" t="s">
        <v>21</v>
      </c>
      <c r="W174" s="51" t="s">
        <v>20</v>
      </c>
      <c r="X174" s="51" t="s">
        <v>5</v>
      </c>
      <c r="Z174" s="51" t="s">
        <v>7</v>
      </c>
      <c r="AA174" s="51" t="s">
        <v>4</v>
      </c>
      <c r="AB174" s="51" t="s">
        <v>8</v>
      </c>
      <c r="AC174" s="51" t="s">
        <v>21</v>
      </c>
      <c r="AD174" s="51" t="s">
        <v>20</v>
      </c>
      <c r="AE174" s="51" t="s">
        <v>5</v>
      </c>
      <c r="AG174" s="51" t="s">
        <v>7</v>
      </c>
      <c r="AH174" s="51" t="s">
        <v>4</v>
      </c>
      <c r="AI174" s="51" t="s">
        <v>8</v>
      </c>
      <c r="AJ174" s="51" t="s">
        <v>21</v>
      </c>
      <c r="AK174" s="51" t="s">
        <v>20</v>
      </c>
      <c r="AL174" s="51" t="s">
        <v>5</v>
      </c>
      <c r="AN174" s="51" t="s">
        <v>7</v>
      </c>
      <c r="AO174" s="51" t="s">
        <v>4</v>
      </c>
      <c r="AP174" s="51" t="s">
        <v>8</v>
      </c>
      <c r="AQ174" s="51" t="s">
        <v>21</v>
      </c>
      <c r="AR174" s="51" t="s">
        <v>20</v>
      </c>
      <c r="AS174" s="51" t="s">
        <v>5</v>
      </c>
    </row>
    <row r="175" spans="5:45" x14ac:dyDescent="0.3">
      <c r="E175" s="12" t="s">
        <v>231</v>
      </c>
      <c r="F175" s="12" t="s">
        <v>127</v>
      </c>
      <c r="G175" s="12"/>
      <c r="H175" s="12"/>
      <c r="I175" s="12"/>
      <c r="J175" s="13"/>
      <c r="L175" s="12" t="s">
        <v>235</v>
      </c>
      <c r="M175" s="12" t="s">
        <v>160</v>
      </c>
      <c r="N175" s="12"/>
      <c r="O175" s="12"/>
      <c r="P175" s="12"/>
      <c r="Q175" s="13"/>
      <c r="S175" s="12"/>
      <c r="T175" s="12"/>
      <c r="U175" s="12"/>
      <c r="V175" s="12"/>
      <c r="W175" s="12"/>
      <c r="X175" s="13"/>
      <c r="Z175" s="12" t="s">
        <v>366</v>
      </c>
      <c r="AA175" s="12" t="s">
        <v>128</v>
      </c>
      <c r="AB175" s="12"/>
      <c r="AC175" s="12"/>
      <c r="AD175" s="12"/>
      <c r="AE175" s="13"/>
      <c r="AG175" s="12" t="s">
        <v>371</v>
      </c>
      <c r="AH175" s="12" t="s">
        <v>149</v>
      </c>
      <c r="AI175" s="12"/>
      <c r="AJ175" s="12"/>
      <c r="AK175" s="12"/>
      <c r="AL175" s="13"/>
      <c r="AN175" s="12"/>
      <c r="AO175" s="12"/>
      <c r="AP175" s="12"/>
      <c r="AQ175" s="12"/>
      <c r="AR175" s="12"/>
      <c r="AS175" s="13"/>
    </row>
    <row r="176" spans="5:45" x14ac:dyDescent="0.3">
      <c r="E176" s="12" t="s">
        <v>232</v>
      </c>
      <c r="F176" s="12" t="s">
        <v>193</v>
      </c>
      <c r="G176" s="12"/>
      <c r="H176" s="12"/>
      <c r="I176" s="12"/>
      <c r="J176" s="13"/>
      <c r="L176" s="12" t="s">
        <v>236</v>
      </c>
      <c r="M176" s="12" t="s">
        <v>132</v>
      </c>
      <c r="N176" s="12"/>
      <c r="O176" s="12"/>
      <c r="P176" s="12"/>
      <c r="Q176" s="13"/>
      <c r="S176" s="12"/>
      <c r="T176" s="12"/>
      <c r="U176" s="12"/>
      <c r="V176" s="12"/>
      <c r="W176" s="12"/>
      <c r="X176" s="13"/>
      <c r="Z176" s="12" t="s">
        <v>367</v>
      </c>
      <c r="AA176" s="12" t="s">
        <v>369</v>
      </c>
      <c r="AB176" s="12"/>
      <c r="AC176" s="12"/>
      <c r="AD176" s="12"/>
      <c r="AE176" s="13"/>
      <c r="AG176" s="12" t="s">
        <v>230</v>
      </c>
      <c r="AH176" s="12" t="s">
        <v>176</v>
      </c>
      <c r="AI176" s="12"/>
      <c r="AJ176" s="12"/>
      <c r="AK176" s="12"/>
      <c r="AL176" s="13"/>
      <c r="AN176" s="12"/>
      <c r="AO176" s="12"/>
      <c r="AP176" s="12"/>
      <c r="AQ176" s="12"/>
      <c r="AR176" s="12"/>
      <c r="AS176" s="13"/>
    </row>
    <row r="177" spans="5:45" x14ac:dyDescent="0.3">
      <c r="E177" s="12" t="s">
        <v>233</v>
      </c>
      <c r="F177" s="12" t="s">
        <v>131</v>
      </c>
      <c r="G177" s="12"/>
      <c r="H177" s="12"/>
      <c r="I177" s="12"/>
      <c r="J177" s="13"/>
      <c r="L177" s="12" t="s">
        <v>175</v>
      </c>
      <c r="M177" s="12" t="s">
        <v>131</v>
      </c>
      <c r="N177" s="12"/>
      <c r="O177" s="12"/>
      <c r="P177" s="12"/>
      <c r="Q177" s="13"/>
      <c r="S177" s="12"/>
      <c r="T177" s="12"/>
      <c r="U177" s="12"/>
      <c r="V177" s="12"/>
      <c r="W177" s="12"/>
      <c r="X177" s="13"/>
      <c r="Z177" s="12" t="s">
        <v>368</v>
      </c>
      <c r="AA177" s="12" t="s">
        <v>132</v>
      </c>
      <c r="AB177" s="12"/>
      <c r="AC177" s="12"/>
      <c r="AD177" s="12"/>
      <c r="AE177" s="13"/>
      <c r="AG177" s="12" t="s">
        <v>242</v>
      </c>
      <c r="AH177" s="12" t="s">
        <v>134</v>
      </c>
      <c r="AI177" s="12"/>
      <c r="AJ177" s="12"/>
      <c r="AK177" s="12"/>
      <c r="AL177" s="13"/>
      <c r="AN177" s="12"/>
      <c r="AO177" s="12"/>
      <c r="AP177" s="12"/>
      <c r="AQ177" s="12"/>
      <c r="AR177" s="12"/>
      <c r="AS177" s="13"/>
    </row>
    <row r="178" spans="5:45" x14ac:dyDescent="0.3">
      <c r="E178" s="12" t="s">
        <v>234</v>
      </c>
      <c r="F178" s="12" t="s">
        <v>123</v>
      </c>
      <c r="G178" s="12"/>
      <c r="H178" s="12"/>
      <c r="I178" s="12"/>
      <c r="J178" s="13"/>
      <c r="L178" s="12" t="s">
        <v>237</v>
      </c>
      <c r="M178" s="12" t="s">
        <v>176</v>
      </c>
      <c r="N178" s="12"/>
      <c r="O178" s="12"/>
      <c r="P178" s="12"/>
      <c r="Q178" s="13"/>
      <c r="S178" s="12"/>
      <c r="T178" s="12"/>
      <c r="U178" s="12"/>
      <c r="V178" s="12"/>
      <c r="W178" s="12"/>
      <c r="X178" s="13"/>
      <c r="Z178" s="12" t="s">
        <v>261</v>
      </c>
      <c r="AA178" s="12" t="s">
        <v>370</v>
      </c>
      <c r="AB178" s="12"/>
      <c r="AC178" s="12"/>
      <c r="AD178" s="12"/>
      <c r="AE178" s="13"/>
      <c r="AG178" s="12" t="s">
        <v>175</v>
      </c>
      <c r="AH178" s="12" t="s">
        <v>131</v>
      </c>
      <c r="AI178" s="12"/>
      <c r="AJ178" s="12"/>
      <c r="AK178" s="12"/>
      <c r="AL178" s="13"/>
      <c r="AN178" s="12"/>
      <c r="AO178" s="12"/>
      <c r="AP178" s="12"/>
      <c r="AQ178" s="12"/>
      <c r="AR178" s="12"/>
      <c r="AS178" s="13"/>
    </row>
    <row r="179" spans="5:45" x14ac:dyDescent="0.3">
      <c r="E179" s="3"/>
      <c r="F179" s="3"/>
      <c r="G179" s="3"/>
      <c r="H179" s="3"/>
      <c r="I179" s="3"/>
      <c r="J179" s="3"/>
    </row>
    <row r="180" spans="5:45" x14ac:dyDescent="0.3">
      <c r="E180" s="15" t="s">
        <v>185</v>
      </c>
      <c r="F180" s="3"/>
      <c r="G180" s="3"/>
      <c r="H180" s="3"/>
      <c r="I180" s="3"/>
      <c r="J180" s="3"/>
      <c r="L180" s="15" t="s">
        <v>185</v>
      </c>
      <c r="M180" s="3"/>
      <c r="N180" s="3"/>
      <c r="O180" s="3"/>
      <c r="P180" s="3"/>
      <c r="Q180" s="3"/>
      <c r="S180" s="15" t="s">
        <v>185</v>
      </c>
      <c r="T180" s="3"/>
      <c r="U180" s="3"/>
      <c r="V180" s="3"/>
      <c r="W180" s="3"/>
      <c r="X180" s="3"/>
      <c r="Z180" s="15" t="s">
        <v>185</v>
      </c>
      <c r="AA180" s="3"/>
      <c r="AB180" s="3"/>
      <c r="AC180" s="3"/>
      <c r="AD180" s="3"/>
      <c r="AE180" s="3"/>
      <c r="AG180" s="15" t="s">
        <v>185</v>
      </c>
      <c r="AH180" s="3"/>
      <c r="AI180" s="3"/>
      <c r="AJ180" s="3"/>
      <c r="AK180" s="3"/>
      <c r="AL180" s="3"/>
      <c r="AN180" s="15" t="s">
        <v>185</v>
      </c>
      <c r="AO180" s="3"/>
      <c r="AP180" s="3"/>
      <c r="AQ180" s="3"/>
      <c r="AR180" s="3"/>
      <c r="AS180" s="3"/>
    </row>
    <row r="181" spans="5:45" x14ac:dyDescent="0.3">
      <c r="E181" s="51" t="s">
        <v>7</v>
      </c>
      <c r="F181" s="51" t="s">
        <v>4</v>
      </c>
      <c r="G181" s="51" t="s">
        <v>8</v>
      </c>
      <c r="H181" s="51" t="s">
        <v>21</v>
      </c>
      <c r="I181" s="51" t="s">
        <v>20</v>
      </c>
      <c r="J181" s="51" t="s">
        <v>5</v>
      </c>
      <c r="L181" s="51" t="s">
        <v>7</v>
      </c>
      <c r="M181" s="51" t="s">
        <v>4</v>
      </c>
      <c r="N181" s="51" t="s">
        <v>8</v>
      </c>
      <c r="O181" s="51" t="s">
        <v>21</v>
      </c>
      <c r="P181" s="51" t="s">
        <v>20</v>
      </c>
      <c r="Q181" s="51" t="s">
        <v>5</v>
      </c>
      <c r="S181" s="51" t="s">
        <v>7</v>
      </c>
      <c r="T181" s="51" t="s">
        <v>4</v>
      </c>
      <c r="U181" s="51" t="s">
        <v>8</v>
      </c>
      <c r="V181" s="51" t="s">
        <v>21</v>
      </c>
      <c r="W181" s="51" t="s">
        <v>20</v>
      </c>
      <c r="X181" s="51" t="s">
        <v>5</v>
      </c>
      <c r="Z181" s="51" t="s">
        <v>7</v>
      </c>
      <c r="AA181" s="51" t="s">
        <v>4</v>
      </c>
      <c r="AB181" s="51" t="s">
        <v>8</v>
      </c>
      <c r="AC181" s="51" t="s">
        <v>21</v>
      </c>
      <c r="AD181" s="51" t="s">
        <v>20</v>
      </c>
      <c r="AE181" s="51" t="s">
        <v>5</v>
      </c>
      <c r="AG181" s="51" t="s">
        <v>7</v>
      </c>
      <c r="AH181" s="51" t="s">
        <v>4</v>
      </c>
      <c r="AI181" s="51" t="s">
        <v>8</v>
      </c>
      <c r="AJ181" s="51" t="s">
        <v>21</v>
      </c>
      <c r="AK181" s="51" t="s">
        <v>20</v>
      </c>
      <c r="AL181" s="51" t="s">
        <v>5</v>
      </c>
      <c r="AN181" s="51" t="s">
        <v>7</v>
      </c>
      <c r="AO181" s="51" t="s">
        <v>4</v>
      </c>
      <c r="AP181" s="51" t="s">
        <v>8</v>
      </c>
      <c r="AQ181" s="51" t="s">
        <v>21</v>
      </c>
      <c r="AR181" s="51" t="s">
        <v>20</v>
      </c>
      <c r="AS181" s="51" t="s">
        <v>5</v>
      </c>
    </row>
    <row r="182" spans="5:45" x14ac:dyDescent="0.3">
      <c r="E182" s="12" t="s">
        <v>372</v>
      </c>
      <c r="F182" s="12"/>
      <c r="G182" s="12"/>
      <c r="H182" s="12"/>
      <c r="I182" s="12"/>
      <c r="J182" s="13"/>
      <c r="L182" s="12" t="s">
        <v>374</v>
      </c>
      <c r="M182" s="12" t="s">
        <v>373</v>
      </c>
      <c r="N182" s="12"/>
      <c r="O182" s="12"/>
      <c r="P182" s="12"/>
      <c r="Q182" s="13"/>
      <c r="S182" s="12"/>
      <c r="T182" s="12"/>
      <c r="U182" s="12"/>
      <c r="V182" s="12"/>
      <c r="W182" s="12"/>
      <c r="X182" s="13"/>
      <c r="Z182" s="12" t="s">
        <v>376</v>
      </c>
      <c r="AA182" s="12" t="s">
        <v>86</v>
      </c>
      <c r="AB182" s="12"/>
      <c r="AC182" s="12"/>
      <c r="AD182" s="12"/>
      <c r="AE182" s="13"/>
      <c r="AG182" s="45" t="s">
        <v>421</v>
      </c>
      <c r="AH182" s="12" t="s">
        <v>199</v>
      </c>
      <c r="AI182" s="12"/>
      <c r="AJ182" s="12"/>
      <c r="AK182" s="12"/>
      <c r="AL182" s="13"/>
      <c r="AN182" s="12"/>
      <c r="AO182" s="12"/>
      <c r="AP182" s="12"/>
      <c r="AQ182" s="12"/>
      <c r="AR182" s="12"/>
      <c r="AS182" s="13"/>
    </row>
    <row r="183" spans="5:45" x14ac:dyDescent="0.3">
      <c r="E183" s="12"/>
      <c r="F183" s="12"/>
      <c r="G183" s="12"/>
      <c r="H183" s="12"/>
      <c r="I183" s="12"/>
      <c r="J183" s="13"/>
      <c r="L183" s="12" t="s">
        <v>375</v>
      </c>
      <c r="M183" s="12" t="s">
        <v>373</v>
      </c>
      <c r="N183" s="12"/>
      <c r="O183" s="12"/>
      <c r="P183" s="12"/>
      <c r="Q183" s="13"/>
      <c r="S183" s="12"/>
      <c r="T183" s="12"/>
      <c r="U183" s="12"/>
      <c r="V183" s="12"/>
      <c r="W183" s="12"/>
      <c r="X183" s="13"/>
      <c r="Z183" s="12"/>
      <c r="AA183" s="12"/>
      <c r="AB183" s="12"/>
      <c r="AC183" s="12"/>
      <c r="AD183" s="12"/>
      <c r="AE183" s="13"/>
      <c r="AG183" s="55" t="s">
        <v>422</v>
      </c>
      <c r="AH183" s="12" t="s">
        <v>199</v>
      </c>
      <c r="AI183" s="12"/>
      <c r="AJ183" s="12"/>
      <c r="AK183" s="12"/>
      <c r="AL183" s="13"/>
      <c r="AN183" s="12"/>
      <c r="AO183" s="12"/>
      <c r="AP183" s="12"/>
      <c r="AQ183" s="12"/>
      <c r="AR183" s="12"/>
      <c r="AS183" s="13"/>
    </row>
    <row r="184" spans="5:45" x14ac:dyDescent="0.3">
      <c r="E184" s="12"/>
      <c r="F184" s="12"/>
      <c r="G184" s="12"/>
      <c r="H184" s="12"/>
      <c r="I184" s="12"/>
      <c r="J184" s="13"/>
      <c r="L184" s="12"/>
      <c r="M184" s="12"/>
      <c r="N184" s="12"/>
      <c r="O184" s="12"/>
      <c r="P184" s="12"/>
      <c r="Q184" s="13"/>
      <c r="S184" s="12"/>
      <c r="T184" s="12"/>
      <c r="U184" s="12"/>
      <c r="V184" s="12"/>
      <c r="W184" s="12"/>
      <c r="X184" s="13"/>
      <c r="Z184" s="12"/>
      <c r="AA184" s="12"/>
      <c r="AB184" s="12"/>
      <c r="AC184" s="12"/>
      <c r="AD184" s="12"/>
      <c r="AE184" s="13"/>
      <c r="AG184" s="45" t="s">
        <v>423</v>
      </c>
      <c r="AH184" s="12" t="s">
        <v>128</v>
      </c>
      <c r="AI184" s="12"/>
      <c r="AJ184" s="12"/>
      <c r="AK184" s="12"/>
      <c r="AL184" s="13"/>
      <c r="AN184" s="12"/>
      <c r="AO184" s="12"/>
      <c r="AP184" s="12"/>
      <c r="AQ184" s="12"/>
      <c r="AR184" s="12"/>
      <c r="AS184" s="13"/>
    </row>
    <row r="185" spans="5:45" x14ac:dyDescent="0.3">
      <c r="E185" s="12"/>
      <c r="F185" s="12"/>
      <c r="G185" s="12"/>
      <c r="H185" s="12"/>
      <c r="I185" s="12"/>
      <c r="J185" s="13"/>
      <c r="L185" s="12"/>
      <c r="M185" s="12"/>
      <c r="N185" s="12"/>
      <c r="O185" s="12"/>
      <c r="P185" s="12"/>
      <c r="Q185" s="13"/>
      <c r="S185" s="12"/>
      <c r="T185" s="12"/>
      <c r="U185" s="12"/>
      <c r="V185" s="12"/>
      <c r="W185" s="12"/>
      <c r="X185" s="13"/>
      <c r="Z185" s="12"/>
      <c r="AA185" s="12"/>
      <c r="AB185" s="12"/>
      <c r="AC185" s="12"/>
      <c r="AD185" s="12"/>
      <c r="AE185" s="13"/>
      <c r="AG185" s="12"/>
      <c r="AH185" s="12"/>
      <c r="AI185" s="12"/>
      <c r="AJ185" s="12"/>
      <c r="AK185" s="12"/>
      <c r="AL185" s="13"/>
      <c r="AN185" s="12"/>
      <c r="AO185" s="12"/>
      <c r="AP185" s="12"/>
      <c r="AQ185" s="12"/>
      <c r="AR185" s="12"/>
      <c r="AS185" s="13"/>
    </row>
    <row r="186" spans="5:45" x14ac:dyDescent="0.3">
      <c r="E186" s="3"/>
      <c r="F186" s="3"/>
      <c r="G186" s="3"/>
      <c r="H186" s="3"/>
      <c r="I186" s="3"/>
      <c r="J186" s="3"/>
    </row>
    <row r="187" spans="5:45" x14ac:dyDescent="0.3">
      <c r="E187" s="15" t="s">
        <v>36</v>
      </c>
      <c r="F187" s="3"/>
      <c r="G187" s="3"/>
      <c r="H187" s="3"/>
      <c r="I187" s="3"/>
      <c r="J187" s="3"/>
      <c r="L187" s="15" t="s">
        <v>36</v>
      </c>
      <c r="M187" s="3"/>
      <c r="N187" s="3"/>
      <c r="O187" s="3"/>
      <c r="P187" s="3"/>
      <c r="Q187" s="3"/>
    </row>
    <row r="188" spans="5:45" x14ac:dyDescent="0.3">
      <c r="E188" s="51" t="s">
        <v>7</v>
      </c>
      <c r="F188" s="51" t="s">
        <v>4</v>
      </c>
      <c r="G188" s="51" t="s">
        <v>8</v>
      </c>
      <c r="H188" s="51" t="s">
        <v>21</v>
      </c>
      <c r="I188" s="51" t="s">
        <v>20</v>
      </c>
      <c r="J188" s="51" t="s">
        <v>5</v>
      </c>
      <c r="L188" s="51" t="s">
        <v>7</v>
      </c>
      <c r="M188" s="51" t="s">
        <v>4</v>
      </c>
      <c r="N188" s="51" t="s">
        <v>8</v>
      </c>
      <c r="O188" s="51" t="s">
        <v>21</v>
      </c>
      <c r="P188" s="51" t="s">
        <v>20</v>
      </c>
      <c r="Q188" s="51" t="s">
        <v>5</v>
      </c>
      <c r="S188" s="15" t="s">
        <v>36</v>
      </c>
      <c r="T188" s="3"/>
      <c r="U188" s="3"/>
      <c r="V188" s="3"/>
      <c r="W188" s="3"/>
      <c r="X188" s="3"/>
      <c r="Z188" s="15" t="s">
        <v>36</v>
      </c>
      <c r="AA188" s="3"/>
      <c r="AB188" s="3"/>
      <c r="AC188" s="3"/>
      <c r="AD188" s="3"/>
      <c r="AE188" s="3"/>
      <c r="AG188" s="15" t="s">
        <v>36</v>
      </c>
      <c r="AH188" s="3"/>
      <c r="AI188" s="3"/>
      <c r="AJ188" s="3"/>
      <c r="AK188" s="3"/>
      <c r="AL188" s="3"/>
      <c r="AN188" s="15" t="s">
        <v>36</v>
      </c>
      <c r="AO188" s="3"/>
      <c r="AP188" s="3"/>
      <c r="AQ188" s="3"/>
      <c r="AR188" s="3"/>
      <c r="AS188" s="3"/>
    </row>
    <row r="189" spans="5:45" x14ac:dyDescent="0.3">
      <c r="E189" s="53" t="s">
        <v>105</v>
      </c>
      <c r="F189" s="12"/>
      <c r="G189" s="12"/>
      <c r="H189" s="12"/>
      <c r="I189" s="12"/>
      <c r="J189" s="13"/>
      <c r="L189" s="53" t="s">
        <v>105</v>
      </c>
      <c r="M189" s="12"/>
      <c r="N189" s="12"/>
      <c r="O189" s="12"/>
      <c r="P189" s="12"/>
      <c r="Q189" s="13"/>
      <c r="S189" s="51" t="s">
        <v>7</v>
      </c>
      <c r="T189" s="51" t="s">
        <v>4</v>
      </c>
      <c r="U189" s="51" t="s">
        <v>8</v>
      </c>
      <c r="V189" s="51" t="s">
        <v>21</v>
      </c>
      <c r="W189" s="51" t="s">
        <v>20</v>
      </c>
      <c r="X189" s="51" t="s">
        <v>5</v>
      </c>
      <c r="Z189" s="51" t="s">
        <v>7</v>
      </c>
      <c r="AA189" s="51" t="s">
        <v>4</v>
      </c>
      <c r="AB189" s="51" t="s">
        <v>8</v>
      </c>
      <c r="AC189" s="51" t="s">
        <v>21</v>
      </c>
      <c r="AD189" s="51" t="s">
        <v>20</v>
      </c>
      <c r="AE189" s="51" t="s">
        <v>5</v>
      </c>
      <c r="AG189" s="51" t="s">
        <v>7</v>
      </c>
      <c r="AH189" s="51" t="s">
        <v>4</v>
      </c>
      <c r="AI189" s="51" t="s">
        <v>8</v>
      </c>
      <c r="AJ189" s="51" t="s">
        <v>21</v>
      </c>
      <c r="AK189" s="51" t="s">
        <v>20</v>
      </c>
      <c r="AL189" s="51" t="s">
        <v>5</v>
      </c>
      <c r="AN189" s="51" t="s">
        <v>7</v>
      </c>
      <c r="AO189" s="51" t="s">
        <v>4</v>
      </c>
      <c r="AP189" s="51" t="s">
        <v>8</v>
      </c>
      <c r="AQ189" s="51" t="s">
        <v>21</v>
      </c>
      <c r="AR189" s="51" t="s">
        <v>20</v>
      </c>
      <c r="AS189" s="51" t="s">
        <v>5</v>
      </c>
    </row>
    <row r="190" spans="5:45" x14ac:dyDescent="0.3">
      <c r="E190" s="12"/>
      <c r="F190" s="12"/>
      <c r="G190" s="12"/>
      <c r="H190" s="12"/>
      <c r="I190" s="12"/>
      <c r="J190" s="13"/>
      <c r="L190" s="12"/>
      <c r="M190" s="12"/>
      <c r="N190" s="12"/>
      <c r="O190" s="12"/>
      <c r="P190" s="12"/>
      <c r="Q190" s="13"/>
      <c r="S190" s="53" t="s">
        <v>105</v>
      </c>
      <c r="T190" s="12"/>
      <c r="U190" s="12"/>
      <c r="V190" s="12"/>
      <c r="W190" s="12"/>
      <c r="X190" s="13"/>
      <c r="Z190" s="53" t="s">
        <v>105</v>
      </c>
      <c r="AA190" s="12"/>
      <c r="AB190" s="12"/>
      <c r="AC190" s="12"/>
      <c r="AD190" s="12"/>
      <c r="AE190" s="13"/>
      <c r="AG190" s="53" t="s">
        <v>105</v>
      </c>
      <c r="AH190" s="12"/>
      <c r="AI190" s="12"/>
      <c r="AJ190" s="12"/>
      <c r="AK190" s="12"/>
      <c r="AL190" s="13"/>
      <c r="AN190" s="53" t="s">
        <v>105</v>
      </c>
      <c r="AO190" s="12"/>
      <c r="AP190" s="12"/>
      <c r="AQ190" s="12"/>
      <c r="AR190" s="12"/>
      <c r="AS190" s="13"/>
    </row>
    <row r="191" spans="5:45" x14ac:dyDescent="0.3">
      <c r="E191" s="12"/>
      <c r="F191" s="12"/>
      <c r="G191" s="12"/>
      <c r="H191" s="12"/>
      <c r="I191" s="12"/>
      <c r="J191" s="13"/>
      <c r="L191" s="12"/>
      <c r="M191" s="12"/>
      <c r="N191" s="12"/>
      <c r="O191" s="12"/>
      <c r="P191" s="12"/>
      <c r="Q191" s="13"/>
      <c r="S191" s="12"/>
      <c r="T191" s="12"/>
      <c r="U191" s="12"/>
      <c r="V191" s="12"/>
      <c r="W191" s="12"/>
      <c r="X191" s="13"/>
      <c r="Z191" s="12"/>
      <c r="AA191" s="12"/>
      <c r="AB191" s="12"/>
      <c r="AC191" s="12"/>
      <c r="AD191" s="12"/>
      <c r="AE191" s="13"/>
      <c r="AG191" s="12"/>
      <c r="AH191" s="12"/>
      <c r="AI191" s="12"/>
      <c r="AJ191" s="12"/>
      <c r="AK191" s="12"/>
      <c r="AL191" s="13"/>
      <c r="AN191" s="12"/>
      <c r="AO191" s="12"/>
      <c r="AP191" s="12"/>
      <c r="AQ191" s="12"/>
      <c r="AR191" s="12"/>
      <c r="AS191" s="13"/>
    </row>
    <row r="192" spans="5:45" x14ac:dyDescent="0.3">
      <c r="E192" s="12"/>
      <c r="F192" s="12"/>
      <c r="G192" s="12"/>
      <c r="H192" s="12"/>
      <c r="I192" s="12"/>
      <c r="J192" s="13"/>
      <c r="L192" s="12"/>
      <c r="M192" s="12"/>
      <c r="N192" s="12"/>
      <c r="O192" s="12"/>
      <c r="P192" s="12"/>
      <c r="Q192" s="13"/>
      <c r="S192" s="12"/>
      <c r="T192" s="12"/>
      <c r="U192" s="12"/>
      <c r="V192" s="12"/>
      <c r="W192" s="12"/>
      <c r="X192" s="13"/>
      <c r="Z192" s="12"/>
      <c r="AA192" s="12"/>
      <c r="AB192" s="12"/>
      <c r="AC192" s="12"/>
      <c r="AD192" s="12"/>
      <c r="AE192" s="13"/>
      <c r="AG192" s="12"/>
      <c r="AH192" s="12"/>
      <c r="AI192" s="12"/>
      <c r="AJ192" s="12"/>
      <c r="AK192" s="12"/>
      <c r="AL192" s="13"/>
      <c r="AN192" s="12"/>
      <c r="AO192" s="12"/>
      <c r="AP192" s="12"/>
      <c r="AQ192" s="12"/>
      <c r="AR192" s="12"/>
      <c r="AS192" s="13"/>
    </row>
    <row r="193" spans="5:45" x14ac:dyDescent="0.3">
      <c r="S193" s="12"/>
      <c r="T193" s="12"/>
      <c r="U193" s="12"/>
      <c r="V193" s="12"/>
      <c r="W193" s="12"/>
      <c r="X193" s="13"/>
      <c r="Z193" s="12"/>
      <c r="AA193" s="12"/>
      <c r="AB193" s="12"/>
      <c r="AC193" s="12"/>
      <c r="AD193" s="12"/>
      <c r="AE193" s="13"/>
      <c r="AG193" s="12"/>
      <c r="AH193" s="12"/>
      <c r="AI193" s="12"/>
      <c r="AJ193" s="12"/>
      <c r="AK193" s="12"/>
      <c r="AL193" s="13"/>
      <c r="AN193" s="12"/>
      <c r="AO193" s="12"/>
      <c r="AP193" s="12"/>
      <c r="AQ193" s="12"/>
      <c r="AR193" s="12"/>
      <c r="AS193" s="13"/>
    </row>
    <row r="196" spans="5:45" x14ac:dyDescent="0.3">
      <c r="Z196" t="s">
        <v>159</v>
      </c>
    </row>
    <row r="197" spans="5:45" x14ac:dyDescent="0.3">
      <c r="E197" s="15" t="s">
        <v>35</v>
      </c>
      <c r="F197" s="5"/>
      <c r="G197" s="5"/>
      <c r="H197" s="5"/>
      <c r="I197" s="5"/>
      <c r="J197" s="5"/>
      <c r="L197" s="15" t="s">
        <v>35</v>
      </c>
      <c r="M197" s="5"/>
      <c r="N197" s="5"/>
      <c r="O197" s="5"/>
      <c r="P197" s="5"/>
      <c r="Q197" s="5"/>
      <c r="S197" s="15" t="s">
        <v>35</v>
      </c>
      <c r="T197" s="5"/>
      <c r="U197" s="5"/>
      <c r="V197" s="5"/>
      <c r="W197" s="5"/>
      <c r="X197" s="5"/>
      <c r="Z197" s="15" t="s">
        <v>35</v>
      </c>
      <c r="AA197" s="5"/>
      <c r="AB197" s="5"/>
      <c r="AC197" s="5"/>
      <c r="AD197" s="5"/>
      <c r="AE197" s="5"/>
      <c r="AG197" s="15" t="s">
        <v>35</v>
      </c>
      <c r="AH197" s="5"/>
      <c r="AI197" s="5"/>
      <c r="AJ197" s="5"/>
      <c r="AK197" s="5"/>
      <c r="AL197" s="5"/>
      <c r="AN197" s="15" t="s">
        <v>35</v>
      </c>
      <c r="AO197" s="5"/>
      <c r="AP197" s="5"/>
      <c r="AQ197" s="5"/>
      <c r="AR197" s="5"/>
      <c r="AS197" s="5"/>
    </row>
    <row r="198" spans="5:45" x14ac:dyDescent="0.3">
      <c r="E198" s="51" t="s">
        <v>7</v>
      </c>
      <c r="F198" s="51" t="s">
        <v>4</v>
      </c>
      <c r="G198" s="51" t="s">
        <v>27</v>
      </c>
      <c r="H198" s="51" t="s">
        <v>21</v>
      </c>
      <c r="I198" s="51" t="s">
        <v>20</v>
      </c>
      <c r="J198" s="51" t="s">
        <v>5</v>
      </c>
      <c r="L198" s="51" t="s">
        <v>7</v>
      </c>
      <c r="M198" s="51" t="s">
        <v>4</v>
      </c>
      <c r="N198" s="51" t="s">
        <v>27</v>
      </c>
      <c r="O198" s="51" t="s">
        <v>21</v>
      </c>
      <c r="P198" s="51" t="s">
        <v>20</v>
      </c>
      <c r="Q198" s="51" t="s">
        <v>5</v>
      </c>
      <c r="S198" s="51" t="s">
        <v>7</v>
      </c>
      <c r="T198" s="51" t="s">
        <v>4</v>
      </c>
      <c r="U198" s="51" t="s">
        <v>27</v>
      </c>
      <c r="V198" s="51" t="s">
        <v>21</v>
      </c>
      <c r="W198" s="51" t="s">
        <v>20</v>
      </c>
      <c r="X198" s="51" t="s">
        <v>5</v>
      </c>
      <c r="Z198" s="51" t="s">
        <v>7</v>
      </c>
      <c r="AA198" s="51" t="s">
        <v>4</v>
      </c>
      <c r="AB198" s="51" t="s">
        <v>27</v>
      </c>
      <c r="AC198" s="51" t="s">
        <v>21</v>
      </c>
      <c r="AD198" s="51" t="s">
        <v>20</v>
      </c>
      <c r="AE198" s="51" t="s">
        <v>5</v>
      </c>
      <c r="AG198" s="51" t="s">
        <v>7</v>
      </c>
      <c r="AH198" s="51" t="s">
        <v>4</v>
      </c>
      <c r="AI198" s="51" t="s">
        <v>27</v>
      </c>
      <c r="AJ198" s="51" t="s">
        <v>21</v>
      </c>
      <c r="AK198" s="51" t="s">
        <v>20</v>
      </c>
      <c r="AL198" s="51" t="s">
        <v>5</v>
      </c>
      <c r="AN198" s="51" t="s">
        <v>7</v>
      </c>
      <c r="AO198" s="51" t="s">
        <v>4</v>
      </c>
      <c r="AP198" s="51" t="s">
        <v>27</v>
      </c>
      <c r="AQ198" s="51" t="s">
        <v>21</v>
      </c>
      <c r="AR198" s="51" t="s">
        <v>20</v>
      </c>
      <c r="AS198" s="51" t="s">
        <v>5</v>
      </c>
    </row>
    <row r="199" spans="5:45" x14ac:dyDescent="0.3">
      <c r="E199" s="12" t="s">
        <v>152</v>
      </c>
      <c r="F199" s="12" t="s">
        <v>127</v>
      </c>
      <c r="G199" s="12"/>
      <c r="H199" s="12" t="s">
        <v>217</v>
      </c>
      <c r="I199" s="12"/>
      <c r="J199" s="13"/>
      <c r="L199" s="12" t="s">
        <v>246</v>
      </c>
      <c r="M199" s="12" t="s">
        <v>245</v>
      </c>
      <c r="N199" s="12"/>
      <c r="O199" s="12" t="s">
        <v>217</v>
      </c>
      <c r="P199" s="12"/>
      <c r="Q199" s="13"/>
      <c r="S199" s="12" t="s">
        <v>44</v>
      </c>
      <c r="T199" s="12">
        <v>5</v>
      </c>
      <c r="U199" s="12"/>
      <c r="V199" s="12" t="s">
        <v>217</v>
      </c>
      <c r="W199" s="12"/>
      <c r="X199" s="13"/>
      <c r="Z199" s="12"/>
      <c r="AA199" s="12"/>
      <c r="AB199" s="12"/>
      <c r="AC199" s="12" t="s">
        <v>217</v>
      </c>
      <c r="AD199" s="12"/>
      <c r="AE199" s="13"/>
      <c r="AG199" s="12" t="s">
        <v>355</v>
      </c>
      <c r="AH199" s="12" t="s">
        <v>143</v>
      </c>
      <c r="AI199" s="12"/>
      <c r="AJ199" s="12" t="s">
        <v>217</v>
      </c>
      <c r="AK199" s="12"/>
      <c r="AL199" s="13"/>
      <c r="AN199" s="12" t="s">
        <v>277</v>
      </c>
      <c r="AO199" s="12">
        <v>4</v>
      </c>
      <c r="AP199" s="12"/>
      <c r="AQ199" s="12" t="s">
        <v>217</v>
      </c>
      <c r="AR199" s="12"/>
      <c r="AS199" s="13"/>
    </row>
    <row r="200" spans="5:45" x14ac:dyDescent="0.3">
      <c r="E200" s="12" t="s">
        <v>124</v>
      </c>
      <c r="F200" s="12" t="s">
        <v>128</v>
      </c>
      <c r="G200" s="12"/>
      <c r="H200" s="12"/>
      <c r="I200" s="12"/>
      <c r="J200" s="13"/>
      <c r="L200" s="12" t="s">
        <v>247</v>
      </c>
      <c r="M200" s="12">
        <v>15</v>
      </c>
      <c r="N200" s="12"/>
      <c r="O200" s="12"/>
      <c r="P200" s="12"/>
      <c r="Q200" s="13"/>
      <c r="S200" s="12" t="s">
        <v>61</v>
      </c>
      <c r="T200" s="12">
        <v>10</v>
      </c>
      <c r="U200" s="12"/>
      <c r="V200" s="12"/>
      <c r="W200" s="12"/>
      <c r="X200" s="13"/>
      <c r="Z200" s="12"/>
      <c r="AA200" s="12"/>
      <c r="AB200" s="12"/>
      <c r="AC200" s="12"/>
      <c r="AD200" s="12"/>
      <c r="AE200" s="13"/>
      <c r="AG200" s="12" t="s">
        <v>356</v>
      </c>
      <c r="AH200" s="12" t="s">
        <v>357</v>
      </c>
      <c r="AI200" s="12"/>
      <c r="AJ200" s="12"/>
      <c r="AK200" s="12"/>
      <c r="AL200" s="13"/>
      <c r="AN200" s="12" t="s">
        <v>278</v>
      </c>
      <c r="AO200" s="12">
        <v>4</v>
      </c>
      <c r="AP200" s="12"/>
      <c r="AQ200" s="12"/>
      <c r="AR200" s="12"/>
      <c r="AS200" s="13"/>
    </row>
    <row r="201" spans="5:45" x14ac:dyDescent="0.3">
      <c r="E201" s="12" t="s">
        <v>125</v>
      </c>
      <c r="F201" s="12" t="s">
        <v>126</v>
      </c>
      <c r="G201" s="12"/>
      <c r="H201" s="12"/>
      <c r="I201" s="12"/>
      <c r="J201" s="13"/>
      <c r="L201" s="12" t="s">
        <v>248</v>
      </c>
      <c r="M201" s="12" t="s">
        <v>250</v>
      </c>
      <c r="N201" s="12"/>
      <c r="O201" s="12"/>
      <c r="P201" s="12"/>
      <c r="Q201" s="13"/>
      <c r="S201" s="12" t="s">
        <v>45</v>
      </c>
      <c r="T201" s="12">
        <v>5</v>
      </c>
      <c r="U201" s="12"/>
      <c r="V201" s="12"/>
      <c r="W201" s="12"/>
      <c r="X201" s="13"/>
      <c r="Z201" s="12"/>
      <c r="AA201" s="12"/>
      <c r="AB201" s="12"/>
      <c r="AC201" s="12"/>
      <c r="AD201" s="12"/>
      <c r="AE201" s="13"/>
      <c r="AG201" s="12" t="s">
        <v>349</v>
      </c>
      <c r="AH201" s="12" t="s">
        <v>302</v>
      </c>
      <c r="AI201" s="12"/>
      <c r="AJ201" s="12"/>
      <c r="AK201" s="12"/>
      <c r="AL201" s="13"/>
      <c r="AN201" s="12" t="s">
        <v>279</v>
      </c>
      <c r="AO201" s="12">
        <v>4</v>
      </c>
      <c r="AP201" s="12"/>
      <c r="AQ201" s="12"/>
      <c r="AR201" s="12"/>
      <c r="AS201" s="13"/>
    </row>
    <row r="202" spans="5:45" x14ac:dyDescent="0.3">
      <c r="E202" s="12"/>
      <c r="F202" s="12"/>
      <c r="G202" s="12"/>
      <c r="H202" s="12"/>
      <c r="I202" s="12"/>
      <c r="J202" s="13"/>
      <c r="L202" s="12" t="s">
        <v>249</v>
      </c>
      <c r="M202" s="12" t="s">
        <v>250</v>
      </c>
      <c r="N202" s="12"/>
      <c r="O202" s="12"/>
      <c r="P202" s="12"/>
      <c r="Q202" s="13"/>
      <c r="S202" s="12" t="s">
        <v>62</v>
      </c>
      <c r="T202" s="12" t="s">
        <v>63</v>
      </c>
      <c r="U202" s="12"/>
      <c r="V202" s="12"/>
      <c r="W202" s="12"/>
      <c r="X202" s="13"/>
      <c r="Z202" s="12"/>
      <c r="AA202" s="12"/>
      <c r="AB202" s="12"/>
      <c r="AC202" s="12"/>
      <c r="AD202" s="12"/>
      <c r="AE202" s="13"/>
      <c r="AG202" s="12"/>
      <c r="AH202" s="12"/>
      <c r="AI202" s="12"/>
      <c r="AJ202" s="12"/>
      <c r="AK202" s="12"/>
      <c r="AL202" s="13"/>
      <c r="AN202" s="12" t="s">
        <v>276</v>
      </c>
      <c r="AO202" s="12" t="s">
        <v>143</v>
      </c>
      <c r="AP202" s="12"/>
      <c r="AQ202" s="12"/>
      <c r="AR202" s="12"/>
      <c r="AS202" s="13"/>
    </row>
    <row r="203" spans="5:45" x14ac:dyDescent="0.3">
      <c r="E203" s="1"/>
      <c r="F203" s="1"/>
      <c r="G203" s="1"/>
      <c r="H203" s="1"/>
      <c r="I203" s="1"/>
      <c r="J203" s="1"/>
    </row>
    <row r="204" spans="5:45" x14ac:dyDescent="0.3">
      <c r="E204" s="15" t="s">
        <v>22</v>
      </c>
      <c r="F204" s="1"/>
      <c r="G204" s="1"/>
      <c r="H204" s="1"/>
      <c r="I204" s="1"/>
      <c r="J204" s="1"/>
      <c r="L204" s="15" t="s">
        <v>22</v>
      </c>
      <c r="M204" s="1"/>
      <c r="N204" s="1"/>
      <c r="O204" s="1"/>
      <c r="P204" s="1"/>
      <c r="Q204" s="1"/>
      <c r="S204" s="15" t="s">
        <v>22</v>
      </c>
      <c r="T204" s="1"/>
      <c r="U204" s="1"/>
      <c r="V204" s="1"/>
      <c r="W204" s="1"/>
      <c r="X204" s="1"/>
      <c r="Z204" s="15" t="s">
        <v>22</v>
      </c>
      <c r="AA204" s="1"/>
      <c r="AB204" s="1"/>
      <c r="AC204" s="1"/>
      <c r="AD204" s="1"/>
      <c r="AE204" s="1"/>
      <c r="AG204" s="15" t="s">
        <v>22</v>
      </c>
      <c r="AH204" s="1"/>
      <c r="AI204" s="1"/>
      <c r="AJ204" s="1"/>
      <c r="AK204" s="1"/>
      <c r="AL204" s="1"/>
      <c r="AN204" s="15" t="s">
        <v>22</v>
      </c>
      <c r="AO204" s="1"/>
      <c r="AP204" s="1"/>
      <c r="AQ204" s="1"/>
      <c r="AR204" s="1"/>
      <c r="AS204" s="1"/>
    </row>
    <row r="205" spans="5:45" x14ac:dyDescent="0.3">
      <c r="E205" s="51" t="s">
        <v>7</v>
      </c>
      <c r="F205" s="51" t="s">
        <v>4</v>
      </c>
      <c r="G205" s="51" t="s">
        <v>8</v>
      </c>
      <c r="H205" s="51" t="s">
        <v>21</v>
      </c>
      <c r="I205" s="51" t="s">
        <v>20</v>
      </c>
      <c r="J205" s="51" t="s">
        <v>5</v>
      </c>
      <c r="L205" s="51" t="s">
        <v>7</v>
      </c>
      <c r="M205" s="51" t="s">
        <v>4</v>
      </c>
      <c r="N205" s="51" t="s">
        <v>8</v>
      </c>
      <c r="O205" s="51" t="s">
        <v>21</v>
      </c>
      <c r="P205" s="51" t="s">
        <v>20</v>
      </c>
      <c r="Q205" s="51" t="s">
        <v>5</v>
      </c>
      <c r="S205" s="51" t="s">
        <v>7</v>
      </c>
      <c r="T205" s="51" t="s">
        <v>4</v>
      </c>
      <c r="U205" s="51" t="s">
        <v>8</v>
      </c>
      <c r="V205" s="51" t="s">
        <v>21</v>
      </c>
      <c r="W205" s="51" t="s">
        <v>20</v>
      </c>
      <c r="X205" s="51" t="s">
        <v>5</v>
      </c>
      <c r="Z205" s="51" t="s">
        <v>7</v>
      </c>
      <c r="AA205" s="51" t="s">
        <v>4</v>
      </c>
      <c r="AB205" s="51" t="s">
        <v>8</v>
      </c>
      <c r="AC205" s="51" t="s">
        <v>21</v>
      </c>
      <c r="AD205" s="51" t="s">
        <v>20</v>
      </c>
      <c r="AE205" s="51" t="s">
        <v>5</v>
      </c>
      <c r="AG205" s="51" t="s">
        <v>7</v>
      </c>
      <c r="AH205" s="51" t="s">
        <v>4</v>
      </c>
      <c r="AI205" s="51" t="s">
        <v>8</v>
      </c>
      <c r="AJ205" s="51" t="s">
        <v>21</v>
      </c>
      <c r="AK205" s="51" t="s">
        <v>20</v>
      </c>
      <c r="AL205" s="51" t="s">
        <v>5</v>
      </c>
      <c r="AN205" s="51" t="s">
        <v>7</v>
      </c>
      <c r="AO205" s="51" t="s">
        <v>4</v>
      </c>
      <c r="AP205" s="51" t="s">
        <v>8</v>
      </c>
      <c r="AQ205" s="51" t="s">
        <v>21</v>
      </c>
      <c r="AR205" s="51" t="s">
        <v>20</v>
      </c>
      <c r="AS205" s="51" t="s">
        <v>5</v>
      </c>
    </row>
    <row r="206" spans="5:45" x14ac:dyDescent="0.3">
      <c r="E206" s="12" t="s">
        <v>121</v>
      </c>
      <c r="F206" s="12" t="s">
        <v>135</v>
      </c>
      <c r="G206" s="12"/>
      <c r="H206" s="12"/>
      <c r="I206" s="12"/>
      <c r="J206" s="13"/>
      <c r="L206" s="12"/>
      <c r="M206" s="12"/>
      <c r="N206" s="12"/>
      <c r="O206" s="12"/>
      <c r="P206" s="12"/>
      <c r="Q206" s="13"/>
      <c r="S206" s="12" t="s">
        <v>241</v>
      </c>
      <c r="T206" s="12" t="s">
        <v>135</v>
      </c>
      <c r="U206" s="12"/>
      <c r="V206" s="12"/>
      <c r="W206" s="12"/>
      <c r="X206" s="13"/>
      <c r="Z206" s="12"/>
      <c r="AA206" s="12"/>
      <c r="AB206" s="12"/>
      <c r="AC206" s="12"/>
      <c r="AD206" s="12"/>
      <c r="AE206" s="13"/>
      <c r="AG206" s="12" t="s">
        <v>269</v>
      </c>
      <c r="AH206" s="12" t="s">
        <v>132</v>
      </c>
      <c r="AI206" s="12"/>
      <c r="AJ206" s="12"/>
      <c r="AK206" s="12"/>
      <c r="AL206" s="13"/>
      <c r="AN206" s="12"/>
      <c r="AO206" s="12"/>
      <c r="AP206" s="12"/>
      <c r="AQ206" s="12"/>
      <c r="AR206" s="12"/>
      <c r="AS206" s="13"/>
    </row>
    <row r="207" spans="5:45" x14ac:dyDescent="0.3">
      <c r="E207" s="12" t="s">
        <v>238</v>
      </c>
      <c r="F207" s="12" t="s">
        <v>176</v>
      </c>
      <c r="G207" s="12"/>
      <c r="H207" s="12"/>
      <c r="I207" s="12"/>
      <c r="J207" s="13"/>
      <c r="L207" s="12"/>
      <c r="M207" s="12"/>
      <c r="N207" s="12"/>
      <c r="O207" s="12"/>
      <c r="P207" s="12"/>
      <c r="Q207" s="13"/>
      <c r="S207" s="12" t="s">
        <v>242</v>
      </c>
      <c r="T207" s="12" t="s">
        <v>194</v>
      </c>
      <c r="U207" s="12"/>
      <c r="V207" s="12"/>
      <c r="W207" s="12"/>
      <c r="X207" s="13"/>
      <c r="Z207" s="12"/>
      <c r="AA207" s="12"/>
      <c r="AB207" s="12"/>
      <c r="AC207" s="12"/>
      <c r="AD207" s="12"/>
      <c r="AE207" s="13"/>
      <c r="AG207" s="12" t="s">
        <v>270</v>
      </c>
      <c r="AH207" s="12" t="s">
        <v>281</v>
      </c>
      <c r="AI207" s="12"/>
      <c r="AJ207" s="12"/>
      <c r="AK207" s="12"/>
      <c r="AL207" s="13"/>
      <c r="AN207" s="12"/>
      <c r="AO207" s="12"/>
      <c r="AP207" s="12"/>
      <c r="AQ207" s="12"/>
      <c r="AR207" s="12"/>
      <c r="AS207" s="13"/>
    </row>
    <row r="208" spans="5:45" x14ac:dyDescent="0.3">
      <c r="E208" s="12" t="s">
        <v>239</v>
      </c>
      <c r="F208" s="12" t="s">
        <v>288</v>
      </c>
      <c r="G208" s="12"/>
      <c r="H208" s="12"/>
      <c r="I208" s="12"/>
      <c r="J208" s="13"/>
      <c r="L208" s="12"/>
      <c r="M208" s="12"/>
      <c r="N208" s="12"/>
      <c r="O208" s="12"/>
      <c r="P208" s="12"/>
      <c r="Q208" s="13"/>
      <c r="S208" s="12" t="s">
        <v>69</v>
      </c>
      <c r="T208" s="12" t="s">
        <v>280</v>
      </c>
      <c r="U208" s="12"/>
      <c r="V208" s="12"/>
      <c r="W208" s="12"/>
      <c r="X208" s="13"/>
      <c r="Z208" s="12"/>
      <c r="AA208" s="12"/>
      <c r="AB208" s="12"/>
      <c r="AC208" s="12"/>
      <c r="AD208" s="12"/>
      <c r="AE208" s="13"/>
      <c r="AG208" s="12" t="s">
        <v>271</v>
      </c>
      <c r="AH208" s="12" t="s">
        <v>282</v>
      </c>
      <c r="AI208" s="12"/>
      <c r="AJ208" s="12"/>
      <c r="AK208" s="12"/>
      <c r="AL208" s="13"/>
      <c r="AN208" s="12"/>
      <c r="AO208" s="12"/>
      <c r="AP208" s="12"/>
      <c r="AQ208" s="12"/>
      <c r="AR208" s="12"/>
      <c r="AS208" s="13"/>
    </row>
    <row r="209" spans="5:45" x14ac:dyDescent="0.3">
      <c r="E209" s="12" t="s">
        <v>240</v>
      </c>
      <c r="F209" s="12" t="s">
        <v>289</v>
      </c>
      <c r="G209" s="12"/>
      <c r="H209" s="12"/>
      <c r="I209" s="12"/>
      <c r="J209" s="13"/>
      <c r="L209" s="12"/>
      <c r="M209" s="12"/>
      <c r="N209" s="12"/>
      <c r="O209" s="12"/>
      <c r="P209" s="12"/>
      <c r="Q209" s="13"/>
      <c r="S209" s="12" t="s">
        <v>243</v>
      </c>
      <c r="T209" s="12" t="s">
        <v>186</v>
      </c>
      <c r="U209" s="12"/>
      <c r="V209" s="12"/>
      <c r="W209" s="12"/>
      <c r="X209" s="13"/>
      <c r="Z209" s="12"/>
      <c r="AA209" s="12"/>
      <c r="AB209" s="12"/>
      <c r="AC209" s="12"/>
      <c r="AD209" s="12"/>
      <c r="AE209" s="13"/>
      <c r="AG209" s="12" t="s">
        <v>272</v>
      </c>
      <c r="AH209" s="12" t="s">
        <v>132</v>
      </c>
      <c r="AI209" s="12"/>
      <c r="AJ209" s="12"/>
      <c r="AK209" s="12"/>
      <c r="AL209" s="13"/>
      <c r="AN209" s="12"/>
      <c r="AO209" s="12"/>
      <c r="AP209" s="12"/>
      <c r="AQ209" s="12"/>
      <c r="AR209" s="12"/>
      <c r="AS209" s="13"/>
    </row>
    <row r="210" spans="5:45" x14ac:dyDescent="0.3">
      <c r="E210" s="3"/>
      <c r="F210" s="3"/>
      <c r="G210" s="3"/>
      <c r="H210" s="3"/>
      <c r="I210" s="3"/>
      <c r="J210" s="3"/>
    </row>
    <row r="211" spans="5:45" x14ac:dyDescent="0.3">
      <c r="E211" s="15" t="s">
        <v>185</v>
      </c>
      <c r="F211" s="3"/>
      <c r="G211" s="3"/>
      <c r="H211" s="3"/>
      <c r="I211" s="3"/>
      <c r="J211" s="3"/>
      <c r="L211" s="15" t="s">
        <v>185</v>
      </c>
      <c r="M211" s="3"/>
      <c r="N211" s="3"/>
      <c r="O211" s="3"/>
      <c r="P211" s="3"/>
      <c r="Q211" s="3"/>
      <c r="S211" s="15" t="s">
        <v>185</v>
      </c>
      <c r="T211" s="3"/>
      <c r="U211" s="3"/>
      <c r="V211" s="3"/>
      <c r="W211" s="3"/>
      <c r="X211" s="3"/>
      <c r="Z211" s="15" t="s">
        <v>185</v>
      </c>
      <c r="AA211" s="3"/>
      <c r="AB211" s="3"/>
      <c r="AC211" s="3"/>
      <c r="AD211" s="3"/>
      <c r="AE211" s="3"/>
      <c r="AG211" s="15" t="s">
        <v>185</v>
      </c>
      <c r="AH211" s="3"/>
      <c r="AI211" s="3"/>
      <c r="AJ211" s="3"/>
      <c r="AK211" s="3"/>
      <c r="AL211" s="3"/>
      <c r="AN211" s="15" t="s">
        <v>185</v>
      </c>
      <c r="AO211" s="3"/>
      <c r="AP211" s="3"/>
      <c r="AQ211" s="3"/>
      <c r="AR211" s="3"/>
      <c r="AS211" s="3"/>
    </row>
    <row r="212" spans="5:45" x14ac:dyDescent="0.3">
      <c r="E212" s="51" t="s">
        <v>7</v>
      </c>
      <c r="F212" s="51" t="s">
        <v>4</v>
      </c>
      <c r="G212" s="51" t="s">
        <v>8</v>
      </c>
      <c r="H212" s="51" t="s">
        <v>21</v>
      </c>
      <c r="I212" s="51" t="s">
        <v>20</v>
      </c>
      <c r="J212" s="51" t="s">
        <v>5</v>
      </c>
      <c r="L212" s="51" t="s">
        <v>7</v>
      </c>
      <c r="M212" s="51" t="s">
        <v>4</v>
      </c>
      <c r="N212" s="51" t="s">
        <v>8</v>
      </c>
      <c r="O212" s="51" t="s">
        <v>21</v>
      </c>
      <c r="P212" s="51" t="s">
        <v>20</v>
      </c>
      <c r="Q212" s="51" t="s">
        <v>5</v>
      </c>
      <c r="S212" s="51" t="s">
        <v>7</v>
      </c>
      <c r="T212" s="51" t="s">
        <v>4</v>
      </c>
      <c r="U212" s="51" t="s">
        <v>8</v>
      </c>
      <c r="V212" s="51" t="s">
        <v>21</v>
      </c>
      <c r="W212" s="51" t="s">
        <v>20</v>
      </c>
      <c r="X212" s="51" t="s">
        <v>5</v>
      </c>
      <c r="Z212" s="51" t="s">
        <v>7</v>
      </c>
      <c r="AA212" s="51" t="s">
        <v>4</v>
      </c>
      <c r="AB212" s="51" t="s">
        <v>8</v>
      </c>
      <c r="AC212" s="51" t="s">
        <v>21</v>
      </c>
      <c r="AD212" s="51" t="s">
        <v>20</v>
      </c>
      <c r="AE212" s="51" t="s">
        <v>5</v>
      </c>
      <c r="AG212" s="51" t="s">
        <v>7</v>
      </c>
      <c r="AH212" s="51" t="s">
        <v>4</v>
      </c>
      <c r="AI212" s="51" t="s">
        <v>8</v>
      </c>
      <c r="AJ212" s="51" t="s">
        <v>21</v>
      </c>
      <c r="AK212" s="51" t="s">
        <v>20</v>
      </c>
      <c r="AL212" s="51" t="s">
        <v>5</v>
      </c>
      <c r="AN212" s="51" t="s">
        <v>7</v>
      </c>
      <c r="AO212" s="51" t="s">
        <v>4</v>
      </c>
      <c r="AP212" s="51" t="s">
        <v>8</v>
      </c>
      <c r="AQ212" s="51" t="s">
        <v>21</v>
      </c>
      <c r="AR212" s="51" t="s">
        <v>20</v>
      </c>
      <c r="AS212" s="51" t="s">
        <v>5</v>
      </c>
    </row>
    <row r="213" spans="5:45" x14ac:dyDescent="0.3">
      <c r="E213" s="12" t="s">
        <v>363</v>
      </c>
      <c r="F213" s="12" t="s">
        <v>127</v>
      </c>
      <c r="G213" s="12"/>
      <c r="H213" s="12"/>
      <c r="I213" s="12"/>
      <c r="J213" s="13"/>
      <c r="L213" s="12" t="s">
        <v>244</v>
      </c>
      <c r="M213" s="12">
        <v>10</v>
      </c>
      <c r="N213" s="12"/>
      <c r="O213" s="12"/>
      <c r="P213" s="12"/>
      <c r="Q213" s="13"/>
      <c r="S213" s="45" t="s">
        <v>362</v>
      </c>
      <c r="T213" s="12" t="s">
        <v>128</v>
      </c>
      <c r="U213" s="12"/>
      <c r="V213" s="12"/>
      <c r="W213" s="12"/>
      <c r="X213" s="13"/>
      <c r="Z213" s="12"/>
      <c r="AA213" s="12"/>
      <c r="AB213" s="12"/>
      <c r="AC213" s="12"/>
      <c r="AD213" s="12"/>
      <c r="AE213" s="13"/>
      <c r="AG213" s="12" t="s">
        <v>425</v>
      </c>
      <c r="AH213" s="12" t="s">
        <v>131</v>
      </c>
      <c r="AI213" s="12"/>
      <c r="AJ213" s="12"/>
      <c r="AK213" s="12"/>
      <c r="AL213" s="13"/>
      <c r="AN213" s="12" t="s">
        <v>252</v>
      </c>
      <c r="AO213" s="12">
        <v>5</v>
      </c>
      <c r="AP213" s="12"/>
      <c r="AQ213" s="12"/>
      <c r="AR213" s="12"/>
      <c r="AS213" s="13"/>
    </row>
    <row r="214" spans="5:45" x14ac:dyDescent="0.3">
      <c r="E214" s="12" t="s">
        <v>364</v>
      </c>
      <c r="F214" s="12" t="s">
        <v>176</v>
      </c>
      <c r="G214" s="12"/>
      <c r="H214" s="12"/>
      <c r="I214" s="12"/>
      <c r="J214" s="13"/>
      <c r="L214" s="12"/>
      <c r="M214" s="12"/>
      <c r="N214" s="12"/>
      <c r="O214" s="12"/>
      <c r="P214" s="12"/>
      <c r="Q214" s="13"/>
      <c r="S214" s="55" t="s">
        <v>196</v>
      </c>
      <c r="T214" s="12" t="s">
        <v>199</v>
      </c>
      <c r="U214" s="12"/>
      <c r="V214" s="12"/>
      <c r="W214" s="12"/>
      <c r="X214" s="13"/>
      <c r="Z214" s="12"/>
      <c r="AA214" s="12"/>
      <c r="AB214" s="12"/>
      <c r="AC214" s="12"/>
      <c r="AD214" s="12"/>
      <c r="AE214" s="13"/>
      <c r="AG214" s="12" t="s">
        <v>424</v>
      </c>
      <c r="AH214" s="12" t="s">
        <v>360</v>
      </c>
      <c r="AI214" s="12"/>
      <c r="AJ214" s="12"/>
      <c r="AK214" s="12"/>
      <c r="AL214" s="13"/>
      <c r="AN214" s="12" t="s">
        <v>273</v>
      </c>
      <c r="AO214" s="12">
        <v>5</v>
      </c>
      <c r="AP214" s="12"/>
      <c r="AQ214" s="12"/>
      <c r="AR214" s="12"/>
      <c r="AS214" s="13"/>
    </row>
    <row r="215" spans="5:45" x14ac:dyDescent="0.3">
      <c r="E215" s="12"/>
      <c r="F215" s="12"/>
      <c r="G215" s="12"/>
      <c r="H215" s="12"/>
      <c r="I215" s="12"/>
      <c r="J215" s="13"/>
      <c r="L215" s="12"/>
      <c r="M215" s="12"/>
      <c r="N215" s="12"/>
      <c r="O215" s="12"/>
      <c r="P215" s="12"/>
      <c r="Q215" s="13"/>
      <c r="S215" s="55" t="s">
        <v>197</v>
      </c>
      <c r="T215" s="12" t="s">
        <v>361</v>
      </c>
      <c r="U215" s="12"/>
      <c r="V215" s="12"/>
      <c r="W215" s="12"/>
      <c r="X215" s="13"/>
      <c r="Z215" s="12"/>
      <c r="AA215" s="12"/>
      <c r="AB215" s="12"/>
      <c r="AC215" s="12"/>
      <c r="AD215" s="12"/>
      <c r="AE215" s="13"/>
      <c r="AG215" s="12"/>
      <c r="AH215" s="12"/>
      <c r="AI215" s="12"/>
      <c r="AJ215" s="12"/>
      <c r="AK215" s="12"/>
      <c r="AL215" s="13"/>
      <c r="AN215" s="12" t="s">
        <v>117</v>
      </c>
      <c r="AO215" s="12" t="s">
        <v>176</v>
      </c>
      <c r="AP215" s="12"/>
      <c r="AQ215" s="12"/>
      <c r="AR215" s="12"/>
      <c r="AS215" s="13"/>
    </row>
    <row r="216" spans="5:45" x14ac:dyDescent="0.3">
      <c r="E216" s="12"/>
      <c r="F216" s="12"/>
      <c r="G216" s="12"/>
      <c r="H216" s="12"/>
      <c r="I216" s="12"/>
      <c r="J216" s="13"/>
      <c r="L216" s="12"/>
      <c r="M216" s="12"/>
      <c r="N216" s="12"/>
      <c r="O216" s="12"/>
      <c r="P216" s="12"/>
      <c r="Q216" s="13"/>
      <c r="S216" s="12"/>
      <c r="T216" s="12"/>
      <c r="U216" s="12"/>
      <c r="V216" s="12"/>
      <c r="W216" s="12"/>
      <c r="X216" s="13"/>
      <c r="Z216" s="12"/>
      <c r="AA216" s="12"/>
      <c r="AB216" s="12"/>
      <c r="AC216" s="12"/>
      <c r="AD216" s="12"/>
      <c r="AE216" s="13"/>
      <c r="AG216" s="12"/>
      <c r="AH216" s="12"/>
      <c r="AI216" s="12"/>
      <c r="AJ216" s="12"/>
      <c r="AK216" s="12"/>
      <c r="AL216" s="13"/>
      <c r="AN216" s="12" t="s">
        <v>274</v>
      </c>
      <c r="AO216" s="12" t="s">
        <v>134</v>
      </c>
      <c r="AP216" s="12"/>
      <c r="AQ216" s="12"/>
      <c r="AR216" s="12"/>
      <c r="AS216" s="13"/>
    </row>
    <row r="217" spans="5:45" x14ac:dyDescent="0.3">
      <c r="E217" s="3"/>
      <c r="F217" s="3"/>
      <c r="G217" s="3"/>
      <c r="H217" s="3"/>
      <c r="I217" s="3"/>
      <c r="J217" s="3"/>
    </row>
    <row r="218" spans="5:45" x14ac:dyDescent="0.3">
      <c r="E218" s="15" t="s">
        <v>36</v>
      </c>
      <c r="F218" s="3"/>
      <c r="G218" s="3"/>
      <c r="H218" s="3"/>
      <c r="I218" s="3"/>
      <c r="J218" s="3"/>
      <c r="L218" s="15" t="s">
        <v>36</v>
      </c>
      <c r="M218" s="3"/>
      <c r="N218" s="3"/>
      <c r="O218" s="3"/>
      <c r="P218" s="3"/>
      <c r="Q218" s="3"/>
    </row>
    <row r="219" spans="5:45" x14ac:dyDescent="0.3">
      <c r="E219" s="51" t="s">
        <v>7</v>
      </c>
      <c r="F219" s="51" t="s">
        <v>4</v>
      </c>
      <c r="G219" s="51" t="s">
        <v>8</v>
      </c>
      <c r="H219" s="51" t="s">
        <v>21</v>
      </c>
      <c r="I219" s="51" t="s">
        <v>20</v>
      </c>
      <c r="J219" s="51" t="s">
        <v>5</v>
      </c>
      <c r="L219" s="51" t="s">
        <v>7</v>
      </c>
      <c r="M219" s="51" t="s">
        <v>4</v>
      </c>
      <c r="N219" s="51" t="s">
        <v>8</v>
      </c>
      <c r="O219" s="51" t="s">
        <v>21</v>
      </c>
      <c r="P219" s="51" t="s">
        <v>20</v>
      </c>
      <c r="Q219" s="51" t="s">
        <v>5</v>
      </c>
      <c r="S219" s="15" t="s">
        <v>36</v>
      </c>
      <c r="T219" s="3"/>
      <c r="U219" s="3"/>
      <c r="V219" s="3"/>
      <c r="W219" s="3"/>
      <c r="X219" s="3"/>
      <c r="Z219" s="15" t="s">
        <v>36</v>
      </c>
      <c r="AA219" s="3"/>
      <c r="AB219" s="3"/>
      <c r="AC219" s="3"/>
      <c r="AD219" s="3"/>
      <c r="AE219" s="3"/>
      <c r="AG219" s="15" t="s">
        <v>36</v>
      </c>
      <c r="AH219" s="3"/>
      <c r="AI219" s="3"/>
      <c r="AJ219" s="3"/>
      <c r="AK219" s="3"/>
      <c r="AL219" s="3"/>
      <c r="AN219" s="15" t="s">
        <v>36</v>
      </c>
      <c r="AO219" s="3"/>
      <c r="AP219" s="3"/>
      <c r="AQ219" s="3"/>
      <c r="AR219" s="3"/>
      <c r="AS219" s="3"/>
    </row>
    <row r="220" spans="5:45" x14ac:dyDescent="0.3">
      <c r="E220" s="53" t="s">
        <v>105</v>
      </c>
      <c r="F220" s="12"/>
      <c r="G220" s="12"/>
      <c r="H220" s="12"/>
      <c r="I220" s="12"/>
      <c r="J220" s="13"/>
      <c r="L220" s="53" t="s">
        <v>105</v>
      </c>
      <c r="M220" s="12"/>
      <c r="N220" s="12"/>
      <c r="O220" s="12"/>
      <c r="P220" s="12"/>
      <c r="Q220" s="13"/>
      <c r="S220" s="51" t="s">
        <v>7</v>
      </c>
      <c r="T220" s="51" t="s">
        <v>4</v>
      </c>
      <c r="U220" s="51" t="s">
        <v>8</v>
      </c>
      <c r="V220" s="51" t="s">
        <v>21</v>
      </c>
      <c r="W220" s="51" t="s">
        <v>20</v>
      </c>
      <c r="X220" s="51" t="s">
        <v>5</v>
      </c>
      <c r="Z220" s="51" t="s">
        <v>7</v>
      </c>
      <c r="AA220" s="51" t="s">
        <v>4</v>
      </c>
      <c r="AB220" s="51" t="s">
        <v>8</v>
      </c>
      <c r="AC220" s="51" t="s">
        <v>21</v>
      </c>
      <c r="AD220" s="51" t="s">
        <v>20</v>
      </c>
      <c r="AE220" s="51" t="s">
        <v>5</v>
      </c>
      <c r="AG220" s="51" t="s">
        <v>7</v>
      </c>
      <c r="AH220" s="51" t="s">
        <v>4</v>
      </c>
      <c r="AI220" s="51" t="s">
        <v>8</v>
      </c>
      <c r="AJ220" s="51" t="s">
        <v>21</v>
      </c>
      <c r="AK220" s="51" t="s">
        <v>20</v>
      </c>
      <c r="AL220" s="51" t="s">
        <v>5</v>
      </c>
      <c r="AN220" s="51" t="s">
        <v>7</v>
      </c>
      <c r="AO220" s="51" t="s">
        <v>4</v>
      </c>
      <c r="AP220" s="51" t="s">
        <v>8</v>
      </c>
      <c r="AQ220" s="51" t="s">
        <v>21</v>
      </c>
      <c r="AR220" s="51" t="s">
        <v>20</v>
      </c>
      <c r="AS220" s="51" t="s">
        <v>5</v>
      </c>
    </row>
    <row r="221" spans="5:45" x14ac:dyDescent="0.3">
      <c r="E221" s="12"/>
      <c r="F221" s="12"/>
      <c r="G221" s="12"/>
      <c r="H221" s="12"/>
      <c r="I221" s="12"/>
      <c r="J221" s="13"/>
      <c r="L221" s="12"/>
      <c r="M221" s="12"/>
      <c r="N221" s="12"/>
      <c r="O221" s="12"/>
      <c r="P221" s="12"/>
      <c r="Q221" s="13"/>
      <c r="S221" s="53" t="s">
        <v>105</v>
      </c>
      <c r="T221" s="12"/>
      <c r="U221" s="12"/>
      <c r="V221" s="12"/>
      <c r="W221" s="12"/>
      <c r="X221" s="13"/>
      <c r="Z221" s="53" t="s">
        <v>105</v>
      </c>
      <c r="AA221" s="12"/>
      <c r="AB221" s="12"/>
      <c r="AC221" s="12"/>
      <c r="AD221" s="12"/>
      <c r="AE221" s="13"/>
      <c r="AG221" s="53" t="s">
        <v>105</v>
      </c>
      <c r="AH221" s="12"/>
      <c r="AI221" s="12"/>
      <c r="AJ221" s="12"/>
      <c r="AK221" s="12"/>
      <c r="AL221" s="13"/>
      <c r="AN221" s="53" t="s">
        <v>105</v>
      </c>
      <c r="AO221" s="12"/>
      <c r="AP221" s="12"/>
      <c r="AQ221" s="12"/>
      <c r="AR221" s="12"/>
      <c r="AS221" s="13"/>
    </row>
    <row r="222" spans="5:45" x14ac:dyDescent="0.3">
      <c r="E222" s="12"/>
      <c r="F222" s="12"/>
      <c r="G222" s="12"/>
      <c r="H222" s="12"/>
      <c r="I222" s="12"/>
      <c r="J222" s="13"/>
      <c r="L222" s="12"/>
      <c r="M222" s="12"/>
      <c r="N222" s="12"/>
      <c r="O222" s="12"/>
      <c r="P222" s="12"/>
      <c r="Q222" s="13"/>
      <c r="S222" s="12"/>
      <c r="T222" s="12"/>
      <c r="U222" s="12"/>
      <c r="V222" s="12"/>
      <c r="W222" s="12"/>
      <c r="X222" s="13"/>
      <c r="Z222" s="12"/>
      <c r="AA222" s="12"/>
      <c r="AB222" s="12"/>
      <c r="AC222" s="12"/>
      <c r="AD222" s="12"/>
      <c r="AE222" s="13"/>
      <c r="AG222" s="12"/>
      <c r="AH222" s="12"/>
      <c r="AI222" s="12"/>
      <c r="AJ222" s="12"/>
      <c r="AK222" s="12"/>
      <c r="AL222" s="13"/>
      <c r="AN222" s="12"/>
      <c r="AO222" s="12"/>
      <c r="AP222" s="12"/>
      <c r="AQ222" s="12"/>
      <c r="AR222" s="12"/>
      <c r="AS222" s="13"/>
    </row>
    <row r="223" spans="5:45" x14ac:dyDescent="0.3">
      <c r="E223" s="12"/>
      <c r="F223" s="12"/>
      <c r="G223" s="12"/>
      <c r="H223" s="12"/>
      <c r="I223" s="12"/>
      <c r="J223" s="13"/>
      <c r="L223" s="12"/>
      <c r="M223" s="12"/>
      <c r="N223" s="12"/>
      <c r="O223" s="12"/>
      <c r="P223" s="12"/>
      <c r="Q223" s="13"/>
      <c r="S223" s="12"/>
      <c r="T223" s="12"/>
      <c r="U223" s="12"/>
      <c r="V223" s="12"/>
      <c r="W223" s="12"/>
      <c r="X223" s="13"/>
      <c r="Z223" s="12"/>
      <c r="AA223" s="12"/>
      <c r="AB223" s="12"/>
      <c r="AC223" s="12"/>
      <c r="AD223" s="12"/>
      <c r="AE223" s="13"/>
      <c r="AG223" s="12"/>
      <c r="AH223" s="12"/>
      <c r="AI223" s="12"/>
      <c r="AJ223" s="12"/>
      <c r="AK223" s="12"/>
      <c r="AL223" s="13"/>
      <c r="AN223" s="12"/>
      <c r="AO223" s="12"/>
      <c r="AP223" s="12"/>
      <c r="AQ223" s="12"/>
      <c r="AR223" s="12"/>
      <c r="AS223" s="13"/>
    </row>
    <row r="224" spans="5:45" x14ac:dyDescent="0.3">
      <c r="S224" s="12"/>
      <c r="T224" s="12"/>
      <c r="U224" s="12"/>
      <c r="V224" s="12"/>
      <c r="W224" s="12"/>
      <c r="X224" s="13"/>
      <c r="Z224" s="12"/>
      <c r="AA224" s="12"/>
      <c r="AB224" s="12"/>
      <c r="AC224" s="12"/>
      <c r="AD224" s="12"/>
      <c r="AE224" s="13"/>
      <c r="AG224" s="12"/>
      <c r="AH224" s="12"/>
      <c r="AI224" s="12"/>
      <c r="AJ224" s="12"/>
      <c r="AK224" s="12"/>
      <c r="AL224" s="13"/>
      <c r="AN224" s="12"/>
      <c r="AO224" s="12"/>
      <c r="AP224" s="12"/>
      <c r="AQ224" s="12"/>
      <c r="AR224" s="12"/>
      <c r="AS224" s="13"/>
    </row>
    <row r="227" spans="5:45" x14ac:dyDescent="0.3">
      <c r="S227" t="s">
        <v>159</v>
      </c>
    </row>
    <row r="228" spans="5:45" x14ac:dyDescent="0.3">
      <c r="E228" s="15" t="s">
        <v>35</v>
      </c>
      <c r="F228" s="5"/>
      <c r="G228" s="5"/>
      <c r="H228" s="5"/>
      <c r="I228" s="5"/>
      <c r="J228" s="5"/>
      <c r="L228" s="15" t="s">
        <v>35</v>
      </c>
      <c r="M228" s="5"/>
      <c r="N228" s="5"/>
      <c r="O228" s="5"/>
      <c r="P228" s="5"/>
      <c r="Q228" s="5"/>
      <c r="S228" s="15" t="s">
        <v>35</v>
      </c>
      <c r="T228" s="5"/>
      <c r="U228" s="5"/>
      <c r="V228" s="5"/>
      <c r="W228" s="5"/>
      <c r="X228" s="5"/>
      <c r="Z228" s="15" t="s">
        <v>35</v>
      </c>
      <c r="AA228" s="5"/>
      <c r="AB228" s="5"/>
      <c r="AC228" s="5"/>
      <c r="AD228" s="5"/>
      <c r="AE228" s="5"/>
      <c r="AG228" s="15" t="s">
        <v>35</v>
      </c>
      <c r="AH228" s="5"/>
      <c r="AI228" s="5"/>
      <c r="AJ228" s="5"/>
      <c r="AK228" s="5"/>
      <c r="AL228" s="5"/>
      <c r="AN228" s="15" t="s">
        <v>35</v>
      </c>
      <c r="AO228" s="5"/>
      <c r="AP228" s="5"/>
      <c r="AQ228" s="5"/>
      <c r="AR228" s="5"/>
      <c r="AS228" s="5"/>
    </row>
    <row r="229" spans="5:45" x14ac:dyDescent="0.3">
      <c r="E229" s="51" t="s">
        <v>7</v>
      </c>
      <c r="F229" s="51" t="s">
        <v>4</v>
      </c>
      <c r="G229" s="51" t="s">
        <v>27</v>
      </c>
      <c r="H229" s="51" t="s">
        <v>21</v>
      </c>
      <c r="I229" s="51" t="s">
        <v>20</v>
      </c>
      <c r="J229" s="51" t="s">
        <v>5</v>
      </c>
      <c r="L229" s="51" t="s">
        <v>7</v>
      </c>
      <c r="M229" s="51" t="s">
        <v>4</v>
      </c>
      <c r="N229" s="51" t="s">
        <v>27</v>
      </c>
      <c r="O229" s="51" t="s">
        <v>21</v>
      </c>
      <c r="P229" s="51" t="s">
        <v>20</v>
      </c>
      <c r="Q229" s="51" t="s">
        <v>5</v>
      </c>
      <c r="S229" s="51" t="s">
        <v>7</v>
      </c>
      <c r="T229" s="51" t="s">
        <v>4</v>
      </c>
      <c r="U229" s="51" t="s">
        <v>27</v>
      </c>
      <c r="V229" s="51" t="s">
        <v>21</v>
      </c>
      <c r="W229" s="51" t="s">
        <v>20</v>
      </c>
      <c r="X229" s="51" t="s">
        <v>5</v>
      </c>
      <c r="Z229" s="51" t="s">
        <v>7</v>
      </c>
      <c r="AA229" s="51" t="s">
        <v>4</v>
      </c>
      <c r="AB229" s="51" t="s">
        <v>27</v>
      </c>
      <c r="AC229" s="51" t="s">
        <v>21</v>
      </c>
      <c r="AD229" s="51" t="s">
        <v>20</v>
      </c>
      <c r="AE229" s="51" t="s">
        <v>5</v>
      </c>
      <c r="AG229" s="51" t="s">
        <v>7</v>
      </c>
      <c r="AH229" s="51" t="s">
        <v>4</v>
      </c>
      <c r="AI229" s="51" t="s">
        <v>27</v>
      </c>
      <c r="AJ229" s="51" t="s">
        <v>21</v>
      </c>
      <c r="AK229" s="51" t="s">
        <v>20</v>
      </c>
      <c r="AL229" s="51" t="s">
        <v>5</v>
      </c>
      <c r="AN229" s="51" t="s">
        <v>7</v>
      </c>
      <c r="AO229" s="51" t="s">
        <v>4</v>
      </c>
      <c r="AP229" s="51" t="s">
        <v>27</v>
      </c>
      <c r="AQ229" s="51" t="s">
        <v>21</v>
      </c>
      <c r="AR229" s="51" t="s">
        <v>20</v>
      </c>
      <c r="AS229" s="51" t="s">
        <v>5</v>
      </c>
    </row>
    <row r="230" spans="5:45" x14ac:dyDescent="0.3">
      <c r="E230" s="12" t="s">
        <v>349</v>
      </c>
      <c r="F230" s="12" t="s">
        <v>302</v>
      </c>
      <c r="G230" s="12"/>
      <c r="H230" s="12" t="s">
        <v>218</v>
      </c>
      <c r="I230" s="12"/>
      <c r="J230" s="13"/>
      <c r="L230" s="12" t="s">
        <v>44</v>
      </c>
      <c r="M230" s="12">
        <v>5</v>
      </c>
      <c r="N230" s="12"/>
      <c r="O230" s="12" t="s">
        <v>218</v>
      </c>
      <c r="P230" s="12"/>
      <c r="Q230" s="13"/>
      <c r="S230" s="12"/>
      <c r="T230" s="12"/>
      <c r="U230" s="12"/>
      <c r="V230" s="12" t="s">
        <v>218</v>
      </c>
      <c r="W230" s="12"/>
      <c r="X230" s="13"/>
      <c r="Z230" s="12" t="s">
        <v>152</v>
      </c>
      <c r="AA230" s="12" t="s">
        <v>127</v>
      </c>
      <c r="AB230" s="12"/>
      <c r="AC230" s="12" t="s">
        <v>218</v>
      </c>
      <c r="AD230" s="12"/>
      <c r="AE230" s="13"/>
      <c r="AG230" s="12" t="s">
        <v>64</v>
      </c>
      <c r="AH230" s="12">
        <v>10</v>
      </c>
      <c r="AI230" s="12"/>
      <c r="AJ230" s="12" t="s">
        <v>218</v>
      </c>
      <c r="AK230" s="12"/>
      <c r="AL230" s="13"/>
      <c r="AN230" s="12" t="s">
        <v>275</v>
      </c>
      <c r="AO230" s="12" t="s">
        <v>335</v>
      </c>
      <c r="AP230" s="12"/>
      <c r="AQ230" s="12" t="s">
        <v>218</v>
      </c>
      <c r="AR230" s="12"/>
      <c r="AS230" s="13"/>
    </row>
    <row r="231" spans="5:45" x14ac:dyDescent="0.3">
      <c r="E231" s="12" t="s">
        <v>350</v>
      </c>
      <c r="F231" s="12" t="s">
        <v>351</v>
      </c>
      <c r="G231" s="12"/>
      <c r="H231" s="12"/>
      <c r="I231" s="12"/>
      <c r="J231" s="13"/>
      <c r="L231" s="12" t="s">
        <v>61</v>
      </c>
      <c r="M231" s="12">
        <v>10</v>
      </c>
      <c r="N231" s="12"/>
      <c r="O231" s="12"/>
      <c r="P231" s="12"/>
      <c r="Q231" s="13"/>
      <c r="S231" s="12"/>
      <c r="T231" s="12"/>
      <c r="U231" s="12"/>
      <c r="V231" s="12"/>
      <c r="W231" s="12"/>
      <c r="X231" s="13"/>
      <c r="Z231" s="12" t="s">
        <v>124</v>
      </c>
      <c r="AA231" s="12" t="s">
        <v>128</v>
      </c>
      <c r="AB231" s="12"/>
      <c r="AC231" s="12"/>
      <c r="AD231" s="12"/>
      <c r="AE231" s="13"/>
      <c r="AG231" s="12" t="s">
        <v>65</v>
      </c>
      <c r="AH231" s="12">
        <v>10</v>
      </c>
      <c r="AI231" s="12"/>
      <c r="AJ231" s="12"/>
      <c r="AK231" s="12"/>
      <c r="AL231" s="13"/>
      <c r="AN231" s="12" t="s">
        <v>61</v>
      </c>
      <c r="AO231" s="12">
        <v>10</v>
      </c>
      <c r="AP231" s="12"/>
      <c r="AQ231" s="12"/>
      <c r="AR231" s="12"/>
      <c r="AS231" s="13"/>
    </row>
    <row r="232" spans="5:45" x14ac:dyDescent="0.3">
      <c r="E232" s="12" t="s">
        <v>352</v>
      </c>
      <c r="F232" s="12" t="s">
        <v>302</v>
      </c>
      <c r="G232" s="12"/>
      <c r="H232" s="12"/>
      <c r="I232" s="12"/>
      <c r="J232" s="13"/>
      <c r="L232" s="12" t="s">
        <v>45</v>
      </c>
      <c r="M232" s="12">
        <v>5</v>
      </c>
      <c r="N232" s="12"/>
      <c r="O232" s="12"/>
      <c r="P232" s="12"/>
      <c r="Q232" s="13"/>
      <c r="S232" s="12"/>
      <c r="T232" s="12"/>
      <c r="U232" s="12"/>
      <c r="V232" s="12"/>
      <c r="W232" s="12"/>
      <c r="X232" s="13"/>
      <c r="Z232" s="12" t="s">
        <v>125</v>
      </c>
      <c r="AA232" s="12" t="s">
        <v>126</v>
      </c>
      <c r="AB232" s="12"/>
      <c r="AC232" s="12"/>
      <c r="AD232" s="12"/>
      <c r="AE232" s="13"/>
      <c r="AG232" s="12" t="s">
        <v>66</v>
      </c>
      <c r="AH232" s="12">
        <v>10</v>
      </c>
      <c r="AI232" s="12"/>
      <c r="AJ232" s="12"/>
      <c r="AK232" s="12"/>
      <c r="AL232" s="13"/>
      <c r="AN232" s="12" t="s">
        <v>45</v>
      </c>
      <c r="AO232" s="12">
        <v>5</v>
      </c>
      <c r="AP232" s="12"/>
      <c r="AQ232" s="12"/>
      <c r="AR232" s="12"/>
      <c r="AS232" s="13"/>
    </row>
    <row r="233" spans="5:45" x14ac:dyDescent="0.3">
      <c r="E233" s="12"/>
      <c r="F233" s="12"/>
      <c r="G233" s="12"/>
      <c r="H233" s="12"/>
      <c r="I233" s="12"/>
      <c r="J233" s="13"/>
      <c r="L233" s="12" t="s">
        <v>62</v>
      </c>
      <c r="M233" s="12" t="s">
        <v>63</v>
      </c>
      <c r="N233" s="12"/>
      <c r="O233" s="12"/>
      <c r="P233" s="12"/>
      <c r="Q233" s="13"/>
      <c r="S233" s="12"/>
      <c r="T233" s="12"/>
      <c r="U233" s="12"/>
      <c r="V233" s="12"/>
      <c r="W233" s="12"/>
      <c r="X233" s="13"/>
      <c r="Z233" s="12" t="s">
        <v>358</v>
      </c>
      <c r="AA233" s="12" t="s">
        <v>359</v>
      </c>
      <c r="AB233" s="12"/>
      <c r="AC233" s="12"/>
      <c r="AD233" s="12"/>
      <c r="AE233" s="13"/>
      <c r="AG233" s="12" t="s">
        <v>68</v>
      </c>
      <c r="AH233" s="12">
        <v>8</v>
      </c>
      <c r="AI233" s="12"/>
      <c r="AJ233" s="12"/>
      <c r="AK233" s="12"/>
      <c r="AL233" s="13"/>
      <c r="AN233" s="12" t="s">
        <v>62</v>
      </c>
      <c r="AO233" s="12" t="s">
        <v>63</v>
      </c>
      <c r="AP233" s="12"/>
      <c r="AQ233" s="12"/>
      <c r="AR233" s="12"/>
      <c r="AS233" s="13"/>
    </row>
    <row r="234" spans="5:45" x14ac:dyDescent="0.3">
      <c r="E234" s="1"/>
      <c r="F234" s="1"/>
      <c r="G234" s="1"/>
      <c r="H234" s="1"/>
      <c r="I234" s="1"/>
      <c r="J234" s="1"/>
    </row>
    <row r="235" spans="5:45" x14ac:dyDescent="0.3">
      <c r="E235" s="15" t="s">
        <v>22</v>
      </c>
      <c r="F235" s="1"/>
      <c r="G235" s="1"/>
      <c r="H235" s="1"/>
      <c r="I235" s="1"/>
      <c r="J235" s="1"/>
      <c r="L235" s="15" t="s">
        <v>22</v>
      </c>
      <c r="M235" s="1"/>
      <c r="N235" s="1"/>
      <c r="O235" s="1"/>
      <c r="P235" s="1"/>
      <c r="Q235" s="1"/>
      <c r="S235" s="15" t="s">
        <v>22</v>
      </c>
      <c r="T235" s="1"/>
      <c r="U235" s="1"/>
      <c r="V235" s="1"/>
      <c r="W235" s="1"/>
      <c r="X235" s="1"/>
      <c r="Z235" s="15" t="s">
        <v>22</v>
      </c>
      <c r="AA235" s="1"/>
      <c r="AB235" s="1"/>
      <c r="AC235" s="1"/>
      <c r="AD235" s="1"/>
      <c r="AE235" s="1"/>
      <c r="AG235" s="15" t="s">
        <v>22</v>
      </c>
      <c r="AH235" s="1"/>
      <c r="AI235" s="1"/>
      <c r="AJ235" s="1"/>
      <c r="AK235" s="1"/>
      <c r="AL235" s="1"/>
      <c r="AN235" s="15" t="s">
        <v>22</v>
      </c>
      <c r="AO235" s="1"/>
      <c r="AP235" s="1"/>
      <c r="AQ235" s="1"/>
      <c r="AR235" s="1"/>
      <c r="AS235" s="1"/>
    </row>
    <row r="236" spans="5:45" x14ac:dyDescent="0.3">
      <c r="E236" s="51" t="s">
        <v>7</v>
      </c>
      <c r="F236" s="51" t="s">
        <v>4</v>
      </c>
      <c r="G236" s="51" t="s">
        <v>8</v>
      </c>
      <c r="H236" s="51" t="s">
        <v>21</v>
      </c>
      <c r="I236" s="51" t="s">
        <v>20</v>
      </c>
      <c r="J236" s="51" t="s">
        <v>5</v>
      </c>
      <c r="L236" s="51" t="s">
        <v>7</v>
      </c>
      <c r="M236" s="51" t="s">
        <v>4</v>
      </c>
      <c r="N236" s="51" t="s">
        <v>8</v>
      </c>
      <c r="O236" s="51" t="s">
        <v>21</v>
      </c>
      <c r="P236" s="51" t="s">
        <v>20</v>
      </c>
      <c r="Q236" s="51" t="s">
        <v>5</v>
      </c>
      <c r="S236" s="51" t="s">
        <v>7</v>
      </c>
      <c r="T236" s="51" t="s">
        <v>4</v>
      </c>
      <c r="U236" s="51" t="s">
        <v>8</v>
      </c>
      <c r="V236" s="51" t="s">
        <v>21</v>
      </c>
      <c r="W236" s="51" t="s">
        <v>20</v>
      </c>
      <c r="X236" s="51" t="s">
        <v>5</v>
      </c>
      <c r="Z236" s="51" t="s">
        <v>7</v>
      </c>
      <c r="AA236" s="51" t="s">
        <v>4</v>
      </c>
      <c r="AB236" s="51" t="s">
        <v>8</v>
      </c>
      <c r="AC236" s="51" t="s">
        <v>21</v>
      </c>
      <c r="AD236" s="51" t="s">
        <v>20</v>
      </c>
      <c r="AE236" s="51" t="s">
        <v>5</v>
      </c>
      <c r="AG236" s="51" t="s">
        <v>7</v>
      </c>
      <c r="AH236" s="51" t="s">
        <v>4</v>
      </c>
      <c r="AI236" s="51" t="s">
        <v>8</v>
      </c>
      <c r="AJ236" s="51" t="s">
        <v>21</v>
      </c>
      <c r="AK236" s="51" t="s">
        <v>20</v>
      </c>
      <c r="AL236" s="51" t="s">
        <v>5</v>
      </c>
      <c r="AN236" s="51" t="s">
        <v>7</v>
      </c>
      <c r="AO236" s="51" t="s">
        <v>4</v>
      </c>
      <c r="AP236" s="51" t="s">
        <v>8</v>
      </c>
      <c r="AQ236" s="51" t="s">
        <v>21</v>
      </c>
      <c r="AR236" s="51" t="s">
        <v>20</v>
      </c>
      <c r="AS236" s="51" t="s">
        <v>5</v>
      </c>
    </row>
    <row r="237" spans="5:45" x14ac:dyDescent="0.3">
      <c r="E237" s="12" t="s">
        <v>255</v>
      </c>
      <c r="F237" s="12" t="s">
        <v>160</v>
      </c>
      <c r="G237" s="12"/>
      <c r="H237" s="12"/>
      <c r="I237" s="12"/>
      <c r="J237" s="13"/>
      <c r="L237" s="12" t="s">
        <v>257</v>
      </c>
      <c r="M237" s="12" t="s">
        <v>354</v>
      </c>
      <c r="N237" s="12"/>
      <c r="O237" s="12"/>
      <c r="P237" s="12"/>
      <c r="Q237" s="13"/>
      <c r="S237" s="12"/>
      <c r="T237" s="12"/>
      <c r="U237" s="12"/>
      <c r="V237" s="12"/>
      <c r="W237" s="12"/>
      <c r="X237" s="13"/>
      <c r="Z237" s="12" t="s">
        <v>260</v>
      </c>
      <c r="AA237" s="12" t="s">
        <v>135</v>
      </c>
      <c r="AB237" s="12"/>
      <c r="AC237" s="12"/>
      <c r="AD237" s="12"/>
      <c r="AE237" s="13"/>
      <c r="AG237" s="12" t="s">
        <v>172</v>
      </c>
      <c r="AH237" s="12" t="s">
        <v>285</v>
      </c>
      <c r="AI237" s="12"/>
      <c r="AJ237" s="12"/>
      <c r="AK237" s="12"/>
      <c r="AL237" s="13"/>
      <c r="AN237" s="12"/>
      <c r="AO237" s="12"/>
      <c r="AP237" s="12"/>
      <c r="AQ237" s="12"/>
      <c r="AR237" s="12"/>
      <c r="AS237" s="13"/>
    </row>
    <row r="238" spans="5:45" x14ac:dyDescent="0.3">
      <c r="E238" s="12" t="s">
        <v>256</v>
      </c>
      <c r="F238" s="12" t="s">
        <v>135</v>
      </c>
      <c r="G238" s="12"/>
      <c r="H238" s="12"/>
      <c r="I238" s="12"/>
      <c r="J238" s="13"/>
      <c r="L238" s="12" t="s">
        <v>263</v>
      </c>
      <c r="M238" s="12" t="s">
        <v>127</v>
      </c>
      <c r="N238" s="12"/>
      <c r="O238" s="12"/>
      <c r="P238" s="12"/>
      <c r="Q238" s="13"/>
      <c r="S238" s="12"/>
      <c r="T238" s="12"/>
      <c r="U238" s="12"/>
      <c r="V238" s="12"/>
      <c r="W238" s="12"/>
      <c r="X238" s="13"/>
      <c r="Z238" s="12" t="s">
        <v>177</v>
      </c>
      <c r="AA238" s="12" t="s">
        <v>127</v>
      </c>
      <c r="AB238" s="12"/>
      <c r="AC238" s="12"/>
      <c r="AD238" s="12"/>
      <c r="AE238" s="13"/>
      <c r="AG238" s="12" t="s">
        <v>264</v>
      </c>
      <c r="AH238" s="12" t="s">
        <v>199</v>
      </c>
      <c r="AI238" s="12"/>
      <c r="AJ238" s="12"/>
      <c r="AK238" s="12"/>
      <c r="AL238" s="13"/>
      <c r="AN238" s="12"/>
      <c r="AO238" s="12"/>
      <c r="AP238" s="12"/>
      <c r="AQ238" s="12"/>
      <c r="AR238" s="12"/>
      <c r="AS238" s="13"/>
    </row>
    <row r="239" spans="5:45" x14ac:dyDescent="0.3">
      <c r="E239" s="12" t="s">
        <v>164</v>
      </c>
      <c r="F239" s="12" t="s">
        <v>132</v>
      </c>
      <c r="G239" s="12"/>
      <c r="H239" s="12"/>
      <c r="I239" s="12"/>
      <c r="J239" s="13"/>
      <c r="L239" s="12" t="s">
        <v>258</v>
      </c>
      <c r="M239" s="12" t="s">
        <v>127</v>
      </c>
      <c r="N239" s="12"/>
      <c r="O239" s="12"/>
      <c r="P239" s="12"/>
      <c r="Q239" s="13"/>
      <c r="S239" s="12"/>
      <c r="T239" s="12"/>
      <c r="U239" s="12"/>
      <c r="V239" s="12"/>
      <c r="W239" s="12"/>
      <c r="X239" s="13"/>
      <c r="Z239" s="12" t="s">
        <v>261</v>
      </c>
      <c r="AA239" s="12" t="s">
        <v>131</v>
      </c>
      <c r="AB239" s="12"/>
      <c r="AC239" s="12"/>
      <c r="AD239" s="12"/>
      <c r="AE239" s="13"/>
      <c r="AG239" s="12" t="s">
        <v>265</v>
      </c>
      <c r="AH239" s="12" t="s">
        <v>134</v>
      </c>
      <c r="AI239" s="12"/>
      <c r="AJ239" s="12"/>
      <c r="AK239" s="12"/>
      <c r="AL239" s="13"/>
      <c r="AN239" s="12"/>
      <c r="AO239" s="12"/>
      <c r="AP239" s="12"/>
      <c r="AQ239" s="12"/>
      <c r="AR239" s="12"/>
      <c r="AS239" s="13"/>
    </row>
    <row r="240" spans="5:45" x14ac:dyDescent="0.3">
      <c r="E240" s="12" t="s">
        <v>49</v>
      </c>
      <c r="F240" s="12" t="s">
        <v>151</v>
      </c>
      <c r="G240" s="12"/>
      <c r="H240" s="12"/>
      <c r="I240" s="12"/>
      <c r="J240" s="13"/>
      <c r="L240" s="12" t="s">
        <v>259</v>
      </c>
      <c r="M240" s="12" t="s">
        <v>290</v>
      </c>
      <c r="N240" s="12"/>
      <c r="O240" s="12"/>
      <c r="P240" s="12"/>
      <c r="Q240" s="13"/>
      <c r="S240" s="12"/>
      <c r="T240" s="12"/>
      <c r="U240" s="12"/>
      <c r="V240" s="12"/>
      <c r="W240" s="12"/>
      <c r="X240" s="13"/>
      <c r="Z240" s="12" t="s">
        <v>262</v>
      </c>
      <c r="AA240" s="12" t="s">
        <v>134</v>
      </c>
      <c r="AB240" s="12"/>
      <c r="AC240" s="12"/>
      <c r="AD240" s="12"/>
      <c r="AE240" s="13"/>
      <c r="AG240" s="12" t="s">
        <v>266</v>
      </c>
      <c r="AH240" s="12" t="s">
        <v>280</v>
      </c>
      <c r="AI240" s="12"/>
      <c r="AJ240" s="12"/>
      <c r="AK240" s="12"/>
      <c r="AL240" s="13"/>
      <c r="AN240" s="12"/>
      <c r="AO240" s="12"/>
      <c r="AP240" s="12"/>
      <c r="AQ240" s="12"/>
      <c r="AR240" s="12"/>
      <c r="AS240" s="13"/>
    </row>
    <row r="241" spans="5:45" x14ac:dyDescent="0.3">
      <c r="E241" s="3"/>
      <c r="F241" s="3"/>
      <c r="G241" s="3"/>
      <c r="H241" s="3"/>
      <c r="I241" s="3"/>
      <c r="J241" s="3"/>
    </row>
    <row r="242" spans="5:45" x14ac:dyDescent="0.3">
      <c r="E242" s="15" t="s">
        <v>185</v>
      </c>
      <c r="F242" s="3"/>
      <c r="G242" s="3"/>
      <c r="H242" s="3"/>
      <c r="I242" s="3"/>
      <c r="J242" s="3"/>
      <c r="L242" s="15" t="s">
        <v>185</v>
      </c>
      <c r="M242" s="3"/>
      <c r="N242" s="3"/>
      <c r="O242" s="3"/>
      <c r="P242" s="3"/>
      <c r="Q242" s="3"/>
      <c r="S242" s="15" t="s">
        <v>185</v>
      </c>
      <c r="T242" s="3"/>
      <c r="U242" s="3"/>
      <c r="V242" s="3"/>
      <c r="W242" s="3"/>
      <c r="X242" s="3"/>
      <c r="Z242" s="15" t="s">
        <v>185</v>
      </c>
      <c r="AA242" s="3"/>
      <c r="AB242" s="3"/>
      <c r="AC242" s="3"/>
      <c r="AD242" s="3"/>
      <c r="AE242" s="3"/>
      <c r="AG242" s="15" t="s">
        <v>185</v>
      </c>
      <c r="AH242" s="3"/>
      <c r="AI242" s="3"/>
      <c r="AJ242" s="3"/>
      <c r="AK242" s="3"/>
      <c r="AL242" s="3"/>
      <c r="AN242" s="15" t="s">
        <v>185</v>
      </c>
      <c r="AO242" s="3"/>
      <c r="AP242" s="3"/>
      <c r="AQ242" s="3"/>
      <c r="AR242" s="3"/>
      <c r="AS242" s="3"/>
    </row>
    <row r="243" spans="5:45" x14ac:dyDescent="0.3">
      <c r="E243" s="51" t="s">
        <v>7</v>
      </c>
      <c r="F243" s="51" t="s">
        <v>4</v>
      </c>
      <c r="G243" s="51" t="s">
        <v>8</v>
      </c>
      <c r="H243" s="51" t="s">
        <v>21</v>
      </c>
      <c r="I243" s="51" t="s">
        <v>20</v>
      </c>
      <c r="J243" s="51" t="s">
        <v>5</v>
      </c>
      <c r="L243" s="51" t="s">
        <v>7</v>
      </c>
      <c r="M243" s="51" t="s">
        <v>4</v>
      </c>
      <c r="N243" s="51" t="s">
        <v>8</v>
      </c>
      <c r="O243" s="51" t="s">
        <v>21</v>
      </c>
      <c r="P243" s="51" t="s">
        <v>20</v>
      </c>
      <c r="Q243" s="51" t="s">
        <v>5</v>
      </c>
      <c r="S243" s="51" t="s">
        <v>7</v>
      </c>
      <c r="T243" s="51" t="s">
        <v>4</v>
      </c>
      <c r="U243" s="51" t="s">
        <v>8</v>
      </c>
      <c r="V243" s="51" t="s">
        <v>21</v>
      </c>
      <c r="W243" s="51" t="s">
        <v>20</v>
      </c>
      <c r="X243" s="51" t="s">
        <v>5</v>
      </c>
      <c r="Z243" s="51" t="s">
        <v>7</v>
      </c>
      <c r="AA243" s="51" t="s">
        <v>4</v>
      </c>
      <c r="AB243" s="51" t="s">
        <v>8</v>
      </c>
      <c r="AC243" s="51" t="s">
        <v>21</v>
      </c>
      <c r="AD243" s="51" t="s">
        <v>20</v>
      </c>
      <c r="AE243" s="51" t="s">
        <v>5</v>
      </c>
      <c r="AG243" s="51" t="s">
        <v>7</v>
      </c>
      <c r="AH243" s="51" t="s">
        <v>4</v>
      </c>
      <c r="AI243" s="51" t="s">
        <v>8</v>
      </c>
      <c r="AJ243" s="51" t="s">
        <v>21</v>
      </c>
      <c r="AK243" s="51" t="s">
        <v>20</v>
      </c>
      <c r="AL243" s="51" t="s">
        <v>5</v>
      </c>
      <c r="AN243" s="51" t="s">
        <v>7</v>
      </c>
      <c r="AO243" s="51" t="s">
        <v>4</v>
      </c>
      <c r="AP243" s="51" t="s">
        <v>8</v>
      </c>
      <c r="AQ243" s="51" t="s">
        <v>21</v>
      </c>
      <c r="AR243" s="51" t="s">
        <v>20</v>
      </c>
      <c r="AS243" s="51" t="s">
        <v>5</v>
      </c>
    </row>
    <row r="244" spans="5:45" x14ac:dyDescent="0.3">
      <c r="E244" s="12" t="s">
        <v>338</v>
      </c>
      <c r="F244" s="12" t="s">
        <v>176</v>
      </c>
      <c r="G244" s="12"/>
      <c r="H244" s="12"/>
      <c r="I244" s="12"/>
      <c r="J244" s="13"/>
      <c r="L244" s="45" t="s">
        <v>344</v>
      </c>
      <c r="M244" s="12" t="s">
        <v>199</v>
      </c>
      <c r="N244" s="12"/>
      <c r="O244" s="12"/>
      <c r="P244" s="12"/>
      <c r="Q244" s="13"/>
      <c r="S244" s="12"/>
      <c r="T244" s="12"/>
      <c r="U244" s="12"/>
      <c r="V244" s="12"/>
      <c r="W244" s="12"/>
      <c r="X244" s="13"/>
      <c r="Z244" s="12" t="s">
        <v>343</v>
      </c>
      <c r="AA244" s="12" t="s">
        <v>199</v>
      </c>
      <c r="AB244" s="12"/>
      <c r="AC244" s="12"/>
      <c r="AD244" s="12"/>
      <c r="AE244" s="13"/>
      <c r="AG244" s="12" t="s">
        <v>90</v>
      </c>
      <c r="AH244" s="12" t="s">
        <v>289</v>
      </c>
      <c r="AI244" s="12"/>
      <c r="AJ244" s="12"/>
      <c r="AK244" s="12"/>
      <c r="AL244" s="13"/>
      <c r="AN244" s="12" t="s">
        <v>268</v>
      </c>
      <c r="AO244" s="12">
        <v>4</v>
      </c>
      <c r="AP244" s="12"/>
      <c r="AQ244" s="12"/>
      <c r="AR244" s="12"/>
      <c r="AS244" s="13"/>
    </row>
    <row r="245" spans="5:45" x14ac:dyDescent="0.3">
      <c r="E245" s="12" t="s">
        <v>353</v>
      </c>
      <c r="F245" s="12" t="s">
        <v>337</v>
      </c>
      <c r="G245" s="12"/>
      <c r="H245" s="12"/>
      <c r="I245" s="12"/>
      <c r="J245" s="13"/>
      <c r="L245" s="45" t="s">
        <v>345</v>
      </c>
      <c r="M245" s="12" t="s">
        <v>176</v>
      </c>
      <c r="N245" s="12"/>
      <c r="O245" s="12"/>
      <c r="P245" s="12"/>
      <c r="Q245" s="13"/>
      <c r="S245" s="12"/>
      <c r="T245" s="12"/>
      <c r="U245" s="12"/>
      <c r="V245" s="12"/>
      <c r="W245" s="12"/>
      <c r="X245" s="13"/>
      <c r="Z245" s="12" t="s">
        <v>340</v>
      </c>
      <c r="AA245" s="12" t="s">
        <v>176</v>
      </c>
      <c r="AB245" s="12"/>
      <c r="AC245" s="12"/>
      <c r="AD245" s="12"/>
      <c r="AE245" s="13"/>
      <c r="AG245" s="12" t="s">
        <v>336</v>
      </c>
      <c r="AH245" s="12" t="s">
        <v>289</v>
      </c>
      <c r="AI245" s="12"/>
      <c r="AJ245" s="12"/>
      <c r="AK245" s="12"/>
      <c r="AL245" s="13"/>
      <c r="AN245" s="12" t="s">
        <v>267</v>
      </c>
      <c r="AO245" s="12">
        <v>4</v>
      </c>
      <c r="AP245" s="12"/>
      <c r="AQ245" s="12"/>
      <c r="AR245" s="12"/>
      <c r="AS245" s="13"/>
    </row>
    <row r="246" spans="5:45" x14ac:dyDescent="0.3">
      <c r="E246" s="12" t="s">
        <v>339</v>
      </c>
      <c r="F246" s="12" t="s">
        <v>131</v>
      </c>
      <c r="G246" s="12"/>
      <c r="H246" s="12"/>
      <c r="I246" s="12"/>
      <c r="J246" s="13"/>
      <c r="L246" s="45" t="s">
        <v>346</v>
      </c>
      <c r="M246" s="12" t="s">
        <v>127</v>
      </c>
      <c r="N246" s="12"/>
      <c r="O246" s="12"/>
      <c r="P246" s="12"/>
      <c r="Q246" s="13"/>
      <c r="S246" s="12"/>
      <c r="T246" s="12"/>
      <c r="U246" s="12"/>
      <c r="V246" s="12"/>
      <c r="W246" s="12"/>
      <c r="X246" s="13"/>
      <c r="Z246" s="12" t="s">
        <v>341</v>
      </c>
      <c r="AA246" s="12" t="s">
        <v>342</v>
      </c>
      <c r="AB246" s="12"/>
      <c r="AC246" s="12"/>
      <c r="AD246" s="12"/>
      <c r="AE246" s="13"/>
      <c r="AG246" s="12" t="s">
        <v>347</v>
      </c>
      <c r="AH246" s="12" t="s">
        <v>348</v>
      </c>
      <c r="AI246" s="12"/>
      <c r="AJ246" s="12"/>
      <c r="AK246" s="12"/>
      <c r="AL246" s="13"/>
      <c r="AN246" s="12"/>
      <c r="AO246" s="12"/>
      <c r="AP246" s="12"/>
      <c r="AQ246" s="12"/>
      <c r="AR246" s="12"/>
      <c r="AS246" s="13"/>
    </row>
    <row r="247" spans="5:45" x14ac:dyDescent="0.3">
      <c r="E247" s="12"/>
      <c r="F247" s="12"/>
      <c r="G247" s="12"/>
      <c r="H247" s="12"/>
      <c r="I247" s="12"/>
      <c r="J247" s="13"/>
      <c r="L247" s="12"/>
      <c r="M247" s="12"/>
      <c r="N247" s="12"/>
      <c r="O247" s="12"/>
      <c r="P247" s="12"/>
      <c r="Q247" s="13"/>
      <c r="S247" s="12"/>
      <c r="T247" s="12"/>
      <c r="U247" s="12"/>
      <c r="V247" s="12"/>
      <c r="W247" s="12"/>
      <c r="X247" s="13"/>
      <c r="Z247" s="12"/>
      <c r="AA247" s="12"/>
      <c r="AB247" s="12"/>
      <c r="AC247" s="12"/>
      <c r="AD247" s="12"/>
      <c r="AE247" s="13"/>
      <c r="AG247" s="12"/>
      <c r="AH247" s="12"/>
      <c r="AI247" s="12"/>
      <c r="AJ247" s="12"/>
      <c r="AK247" s="12"/>
      <c r="AL247" s="13"/>
      <c r="AN247" s="12"/>
      <c r="AO247" s="12"/>
      <c r="AP247" s="12"/>
      <c r="AQ247" s="12"/>
      <c r="AR247" s="12"/>
      <c r="AS247" s="13"/>
    </row>
    <row r="248" spans="5:45" x14ac:dyDescent="0.3">
      <c r="E248" s="3"/>
      <c r="F248" s="3"/>
      <c r="G248" s="3"/>
      <c r="H248" s="3"/>
      <c r="I248" s="3"/>
      <c r="J248" s="3"/>
    </row>
    <row r="249" spans="5:45" x14ac:dyDescent="0.3">
      <c r="E249" s="15" t="s">
        <v>36</v>
      </c>
      <c r="F249" s="3"/>
      <c r="G249" s="3"/>
      <c r="H249" s="3"/>
      <c r="I249" s="3"/>
      <c r="J249" s="3"/>
      <c r="L249" s="15" t="s">
        <v>36</v>
      </c>
      <c r="M249" s="3"/>
      <c r="N249" s="3"/>
      <c r="O249" s="3"/>
      <c r="P249" s="3"/>
      <c r="Q249" s="3"/>
    </row>
    <row r="250" spans="5:45" x14ac:dyDescent="0.3">
      <c r="E250" s="51" t="s">
        <v>7</v>
      </c>
      <c r="F250" s="51" t="s">
        <v>4</v>
      </c>
      <c r="G250" s="51" t="s">
        <v>8</v>
      </c>
      <c r="H250" s="51" t="s">
        <v>21</v>
      </c>
      <c r="I250" s="51" t="s">
        <v>20</v>
      </c>
      <c r="J250" s="51" t="s">
        <v>5</v>
      </c>
      <c r="L250" s="51" t="s">
        <v>7</v>
      </c>
      <c r="M250" s="51" t="s">
        <v>4</v>
      </c>
      <c r="N250" s="51" t="s">
        <v>8</v>
      </c>
      <c r="O250" s="51" t="s">
        <v>21</v>
      </c>
      <c r="P250" s="51" t="s">
        <v>20</v>
      </c>
      <c r="Q250" s="51" t="s">
        <v>5</v>
      </c>
      <c r="S250" s="15" t="s">
        <v>36</v>
      </c>
      <c r="T250" s="3"/>
      <c r="U250" s="3"/>
      <c r="V250" s="3"/>
      <c r="W250" s="3"/>
      <c r="X250" s="3"/>
      <c r="Z250" s="15" t="s">
        <v>36</v>
      </c>
      <c r="AA250" s="3"/>
      <c r="AB250" s="3"/>
      <c r="AC250" s="3"/>
      <c r="AD250" s="3"/>
      <c r="AE250" s="3"/>
      <c r="AG250" s="15" t="s">
        <v>36</v>
      </c>
      <c r="AH250" s="3"/>
      <c r="AI250" s="3"/>
      <c r="AJ250" s="3"/>
      <c r="AK250" s="3"/>
      <c r="AL250" s="3"/>
      <c r="AN250" s="15" t="s">
        <v>36</v>
      </c>
      <c r="AO250" s="3"/>
      <c r="AP250" s="3"/>
      <c r="AQ250" s="3"/>
      <c r="AR250" s="3"/>
      <c r="AS250" s="3"/>
    </row>
    <row r="251" spans="5:45" x14ac:dyDescent="0.3">
      <c r="E251" s="12"/>
      <c r="F251" s="12"/>
      <c r="G251" s="12"/>
      <c r="H251" s="12"/>
      <c r="I251" s="12"/>
      <c r="J251" s="13"/>
      <c r="L251" s="12"/>
      <c r="M251" s="12"/>
      <c r="N251" s="12"/>
      <c r="O251" s="12"/>
      <c r="P251" s="12"/>
      <c r="Q251" s="13"/>
      <c r="S251" s="51" t="s">
        <v>7</v>
      </c>
      <c r="T251" s="51" t="s">
        <v>4</v>
      </c>
      <c r="U251" s="51" t="s">
        <v>8</v>
      </c>
      <c r="V251" s="51" t="s">
        <v>21</v>
      </c>
      <c r="W251" s="51" t="s">
        <v>20</v>
      </c>
      <c r="X251" s="51" t="s">
        <v>5</v>
      </c>
      <c r="Z251" s="51" t="s">
        <v>7</v>
      </c>
      <c r="AA251" s="51" t="s">
        <v>4</v>
      </c>
      <c r="AB251" s="51" t="s">
        <v>8</v>
      </c>
      <c r="AC251" s="51" t="s">
        <v>21</v>
      </c>
      <c r="AD251" s="51" t="s">
        <v>20</v>
      </c>
      <c r="AE251" s="51" t="s">
        <v>5</v>
      </c>
      <c r="AG251" s="51" t="s">
        <v>7</v>
      </c>
      <c r="AH251" s="51" t="s">
        <v>4</v>
      </c>
      <c r="AI251" s="51" t="s">
        <v>8</v>
      </c>
      <c r="AJ251" s="51" t="s">
        <v>21</v>
      </c>
      <c r="AK251" s="51" t="s">
        <v>20</v>
      </c>
      <c r="AL251" s="51" t="s">
        <v>5</v>
      </c>
      <c r="AN251" s="51" t="s">
        <v>7</v>
      </c>
      <c r="AO251" s="51" t="s">
        <v>4</v>
      </c>
      <c r="AP251" s="51" t="s">
        <v>8</v>
      </c>
      <c r="AQ251" s="51" t="s">
        <v>21</v>
      </c>
      <c r="AR251" s="51" t="s">
        <v>20</v>
      </c>
      <c r="AS251" s="51" t="s">
        <v>5</v>
      </c>
    </row>
    <row r="252" spans="5:45" x14ac:dyDescent="0.3">
      <c r="E252" s="12"/>
      <c r="F252" s="12"/>
      <c r="G252" s="12"/>
      <c r="H252" s="12"/>
      <c r="I252" s="12"/>
      <c r="J252" s="13"/>
      <c r="L252" s="12"/>
      <c r="M252" s="12"/>
      <c r="N252" s="12"/>
      <c r="O252" s="12"/>
      <c r="P252" s="12"/>
      <c r="Q252" s="13"/>
      <c r="S252" s="12"/>
      <c r="T252" s="12"/>
      <c r="U252" s="12"/>
      <c r="V252" s="12"/>
      <c r="W252" s="12"/>
      <c r="X252" s="13"/>
      <c r="Z252" s="12"/>
      <c r="AA252" s="12"/>
      <c r="AB252" s="12"/>
      <c r="AC252" s="12"/>
      <c r="AD252" s="12"/>
      <c r="AE252" s="13"/>
      <c r="AG252" s="12"/>
      <c r="AH252" s="12"/>
      <c r="AI252" s="12"/>
      <c r="AJ252" s="12"/>
      <c r="AK252" s="12"/>
      <c r="AL252" s="13"/>
      <c r="AN252" s="12"/>
      <c r="AO252" s="12"/>
      <c r="AP252" s="12"/>
      <c r="AQ252" s="12"/>
      <c r="AR252" s="12"/>
      <c r="AS252" s="13"/>
    </row>
    <row r="253" spans="5:45" x14ac:dyDescent="0.3">
      <c r="E253" s="12"/>
      <c r="F253" s="12"/>
      <c r="G253" s="12"/>
      <c r="H253" s="12"/>
      <c r="I253" s="12"/>
      <c r="J253" s="13"/>
      <c r="L253" s="12"/>
      <c r="M253" s="12"/>
      <c r="N253" s="12"/>
      <c r="O253" s="12"/>
      <c r="P253" s="12"/>
      <c r="Q253" s="13"/>
      <c r="S253" s="12"/>
      <c r="T253" s="12"/>
      <c r="U253" s="12"/>
      <c r="V253" s="12"/>
      <c r="W253" s="12"/>
      <c r="X253" s="13"/>
      <c r="Z253" s="12"/>
      <c r="AA253" s="12"/>
      <c r="AB253" s="12"/>
      <c r="AC253" s="12"/>
      <c r="AD253" s="12"/>
      <c r="AE253" s="13"/>
      <c r="AG253" s="12"/>
      <c r="AH253" s="12"/>
      <c r="AI253" s="12"/>
      <c r="AJ253" s="12"/>
      <c r="AK253" s="12"/>
      <c r="AL253" s="13"/>
      <c r="AN253" s="12"/>
      <c r="AO253" s="12"/>
      <c r="AP253" s="12"/>
      <c r="AQ253" s="12"/>
      <c r="AR253" s="12"/>
      <c r="AS253" s="13"/>
    </row>
    <row r="254" spans="5:45" x14ac:dyDescent="0.3">
      <c r="E254" s="53" t="s">
        <v>105</v>
      </c>
      <c r="F254" s="12"/>
      <c r="G254" s="12"/>
      <c r="H254" s="12"/>
      <c r="I254" s="12"/>
      <c r="J254" s="13"/>
      <c r="L254" s="53" t="s">
        <v>105</v>
      </c>
      <c r="M254" s="12"/>
      <c r="N254" s="12"/>
      <c r="O254" s="12"/>
      <c r="P254" s="12"/>
      <c r="Q254" s="13"/>
      <c r="S254" s="12"/>
      <c r="T254" s="12"/>
      <c r="U254" s="12"/>
      <c r="V254" s="12"/>
      <c r="W254" s="12"/>
      <c r="X254" s="13"/>
      <c r="Z254" s="12"/>
      <c r="AA254" s="12"/>
      <c r="AB254" s="12"/>
      <c r="AC254" s="12"/>
      <c r="AD254" s="12"/>
      <c r="AE254" s="13"/>
      <c r="AG254" s="12"/>
      <c r="AH254" s="12"/>
      <c r="AI254" s="12"/>
      <c r="AJ254" s="12"/>
      <c r="AK254" s="12"/>
      <c r="AL254" s="13"/>
      <c r="AN254" s="12"/>
      <c r="AO254" s="12"/>
      <c r="AP254" s="12"/>
      <c r="AQ254" s="12"/>
      <c r="AR254" s="12"/>
      <c r="AS254" s="13"/>
    </row>
    <row r="255" spans="5:45" x14ac:dyDescent="0.3">
      <c r="S255" s="53" t="s">
        <v>105</v>
      </c>
      <c r="T255" s="12"/>
      <c r="U255" s="12"/>
      <c r="V255" s="12"/>
      <c r="W255" s="12"/>
      <c r="X255" s="13"/>
      <c r="Z255" s="53" t="s">
        <v>105</v>
      </c>
      <c r="AA255" s="12"/>
      <c r="AB255" s="12"/>
      <c r="AC255" s="12"/>
      <c r="AD255" s="12"/>
      <c r="AE255" s="13"/>
      <c r="AG255" s="53" t="s">
        <v>105</v>
      </c>
      <c r="AH255" s="12"/>
      <c r="AI255" s="12"/>
      <c r="AJ255" s="12"/>
      <c r="AK255" s="12"/>
      <c r="AL255" s="13"/>
      <c r="AN255" s="53" t="s">
        <v>105</v>
      </c>
      <c r="AO255" s="12"/>
      <c r="AP255" s="12"/>
      <c r="AQ255" s="12"/>
      <c r="AR255" s="12"/>
      <c r="AS255" s="13"/>
    </row>
  </sheetData>
  <mergeCells count="21">
    <mergeCell ref="B31:C31"/>
    <mergeCell ref="B32:C32"/>
    <mergeCell ref="B33:C33"/>
    <mergeCell ref="B34:C34"/>
    <mergeCell ref="B4:D4"/>
    <mergeCell ref="B5:D5"/>
    <mergeCell ref="B8:C8"/>
    <mergeCell ref="B21:C21"/>
    <mergeCell ref="B23:C23"/>
    <mergeCell ref="B30:C30"/>
    <mergeCell ref="B25:C25"/>
    <mergeCell ref="B26:C26"/>
    <mergeCell ref="B27:C27"/>
    <mergeCell ref="B28:C28"/>
    <mergeCell ref="B29:C29"/>
    <mergeCell ref="A2:K2"/>
    <mergeCell ref="E4:J4"/>
    <mergeCell ref="E5:J5"/>
    <mergeCell ref="B22:C22"/>
    <mergeCell ref="B24:C24"/>
    <mergeCell ref="H6:I6"/>
  </mergeCells>
  <hyperlinks>
    <hyperlink ref="B38" r:id="rId1" xr:uid="{77CE7587-62C9-4622-B1F2-8A173E356CBA}"/>
    <hyperlink ref="B37" r:id="rId2" xr:uid="{8AE749D4-465F-46F8-B2FC-D3D295256FFA}"/>
    <hyperlink ref="B36" r:id="rId3" xr:uid="{EA728DF5-68D9-4D2B-8178-9B8DF39FF262}"/>
  </hyperlinks>
  <pageMargins left="0.7" right="0.7" top="0.75" bottom="0.75" header="0.3" footer="0.3"/>
  <pageSetup paperSize="9" fitToHeight="0" orientation="landscape" horizontalDpi="1200" verticalDpi="1200" r:id="rId4"/>
  <tableParts count="192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  <tablePart r:id="rId186"/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AD44"/>
  <sheetViews>
    <sheetView showGridLines="0" workbookViewId="0">
      <selection activeCell="C11" sqref="C11"/>
    </sheetView>
  </sheetViews>
  <sheetFormatPr defaultRowHeight="14" x14ac:dyDescent="0.3"/>
  <cols>
    <col min="1" max="1" width="2.58203125" customWidth="1"/>
    <col min="2" max="2" width="13.33203125" customWidth="1"/>
    <col min="3" max="26" width="4.33203125" style="1" customWidth="1"/>
    <col min="27" max="30" width="3.58203125" style="1" customWidth="1"/>
  </cols>
  <sheetData>
    <row r="2" spans="2:30" ht="21" customHeight="1" x14ac:dyDescent="0.3">
      <c r="B2" s="62" t="s">
        <v>18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2:30" x14ac:dyDescent="0.3">
      <c r="B3" s="80" t="s">
        <v>29</v>
      </c>
      <c r="C3" s="79">
        <f>'Info &amp; Schedule'!J$6</f>
        <v>0</v>
      </c>
      <c r="D3" s="79"/>
      <c r="E3" s="43" t="s">
        <v>30</v>
      </c>
      <c r="F3" s="79">
        <f>C3+5</f>
        <v>5</v>
      </c>
      <c r="G3" s="79"/>
      <c r="H3" s="41"/>
      <c r="I3" s="41"/>
      <c r="J3" s="41"/>
      <c r="K3" s="41"/>
      <c r="L3" s="42"/>
      <c r="M3" s="4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2:30" x14ac:dyDescent="0.3">
      <c r="B4" s="80"/>
      <c r="C4" s="77" t="s">
        <v>23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68"/>
    </row>
    <row r="5" spans="2:30" x14ac:dyDescent="0.3">
      <c r="B5" s="80"/>
      <c r="C5" s="39" t="s">
        <v>4</v>
      </c>
      <c r="D5" s="73" t="s">
        <v>41</v>
      </c>
      <c r="E5" s="73"/>
      <c r="F5" s="73"/>
      <c r="G5" s="73"/>
      <c r="H5" s="73"/>
      <c r="I5" s="40" t="s">
        <v>8</v>
      </c>
      <c r="J5" s="73" t="s">
        <v>24</v>
      </c>
      <c r="K5" s="73"/>
      <c r="L5" s="73"/>
      <c r="M5" s="73"/>
      <c r="N5" s="73"/>
      <c r="O5" s="40" t="s">
        <v>9</v>
      </c>
      <c r="P5" s="74" t="s">
        <v>25</v>
      </c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2:30" ht="9" customHeight="1" x14ac:dyDescent="0.3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30" ht="27.75" customHeight="1" x14ac:dyDescent="0.3">
      <c r="B7" s="8"/>
      <c r="C7" s="72" t="s">
        <v>42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30" x14ac:dyDescent="0.3">
      <c r="B8" s="10" t="s">
        <v>17</v>
      </c>
      <c r="C8" s="75" t="s">
        <v>10</v>
      </c>
      <c r="D8" s="75"/>
      <c r="E8" s="75"/>
      <c r="F8" s="75"/>
      <c r="G8" s="75" t="s">
        <v>11</v>
      </c>
      <c r="H8" s="75"/>
      <c r="I8" s="75"/>
      <c r="J8" s="75"/>
      <c r="K8" s="75" t="s">
        <v>12</v>
      </c>
      <c r="L8" s="75"/>
      <c r="M8" s="75"/>
      <c r="N8" s="75"/>
      <c r="O8" s="75" t="s">
        <v>13</v>
      </c>
      <c r="P8" s="75"/>
      <c r="Q8" s="75"/>
      <c r="R8" s="75"/>
      <c r="S8" s="75" t="s">
        <v>14</v>
      </c>
      <c r="T8" s="75"/>
      <c r="U8" s="75"/>
      <c r="V8" s="75"/>
      <c r="W8" s="75" t="s">
        <v>15</v>
      </c>
      <c r="X8" s="75"/>
      <c r="Y8" s="75"/>
      <c r="Z8" s="75"/>
    </row>
    <row r="9" spans="2:30" ht="14.25" customHeight="1" x14ac:dyDescent="0.3">
      <c r="B9" s="10" t="s">
        <v>16</v>
      </c>
      <c r="C9" s="76">
        <f>C3</f>
        <v>0</v>
      </c>
      <c r="D9" s="76"/>
      <c r="E9" s="76"/>
      <c r="F9" s="76"/>
      <c r="G9" s="76">
        <f>C3+1</f>
        <v>1</v>
      </c>
      <c r="H9" s="76"/>
      <c r="I9" s="76"/>
      <c r="J9" s="76"/>
      <c r="K9" s="76">
        <f>C3+2</f>
        <v>2</v>
      </c>
      <c r="L9" s="76"/>
      <c r="M9" s="76"/>
      <c r="N9" s="76"/>
      <c r="O9" s="76">
        <f>C3+3</f>
        <v>3</v>
      </c>
      <c r="P9" s="76"/>
      <c r="Q9" s="76"/>
      <c r="R9" s="76"/>
      <c r="S9" s="76">
        <f>C3+4</f>
        <v>4</v>
      </c>
      <c r="T9" s="76"/>
      <c r="U9" s="76"/>
      <c r="V9" s="76"/>
      <c r="W9" s="76">
        <f>C3+5</f>
        <v>5</v>
      </c>
      <c r="X9" s="76"/>
      <c r="Y9" s="76"/>
      <c r="Z9" s="76"/>
    </row>
    <row r="10" spans="2:30" x14ac:dyDescent="0.3">
      <c r="B10" s="28" t="str">
        <f>'Info &amp; Schedule'!E$9</f>
        <v>Exercises</v>
      </c>
      <c r="C10" s="47" t="s">
        <v>4</v>
      </c>
      <c r="D10" s="47" t="s">
        <v>9</v>
      </c>
      <c r="E10" s="47" t="s">
        <v>8</v>
      </c>
      <c r="F10" s="47" t="s">
        <v>9</v>
      </c>
      <c r="G10" s="47" t="s">
        <v>4</v>
      </c>
      <c r="H10" s="47" t="s">
        <v>9</v>
      </c>
      <c r="I10" s="47" t="s">
        <v>8</v>
      </c>
      <c r="J10" s="47" t="s">
        <v>9</v>
      </c>
      <c r="K10" s="47" t="s">
        <v>4</v>
      </c>
      <c r="L10" s="47" t="s">
        <v>9</v>
      </c>
      <c r="M10" s="47" t="s">
        <v>8</v>
      </c>
      <c r="N10" s="47" t="s">
        <v>9</v>
      </c>
      <c r="O10" s="47" t="s">
        <v>4</v>
      </c>
      <c r="P10" s="47" t="s">
        <v>9</v>
      </c>
      <c r="Q10" s="47" t="s">
        <v>8</v>
      </c>
      <c r="R10" s="47" t="s">
        <v>9</v>
      </c>
      <c r="S10" s="47" t="s">
        <v>4</v>
      </c>
      <c r="T10" s="47" t="s">
        <v>9</v>
      </c>
      <c r="U10" s="47" t="s">
        <v>8</v>
      </c>
      <c r="V10" s="47" t="s">
        <v>9</v>
      </c>
      <c r="W10" s="47" t="s">
        <v>4</v>
      </c>
      <c r="X10" s="47" t="s">
        <v>9</v>
      </c>
      <c r="Y10" s="47" t="s">
        <v>8</v>
      </c>
      <c r="Z10" s="47" t="s">
        <v>9</v>
      </c>
      <c r="AA10" s="2"/>
      <c r="AB10" s="2"/>
      <c r="AC10" s="2"/>
      <c r="AD10" s="2"/>
    </row>
    <row r="11" spans="2:30" x14ac:dyDescent="0.3">
      <c r="B11" s="29" t="str">
        <f>'Info &amp; Schedule'!E$10</f>
        <v>Dead Bugs</v>
      </c>
      <c r="C11" s="22"/>
      <c r="D11" s="23">
        <f>('Info &amp; Schedule'!F$10)-C11</f>
        <v>5</v>
      </c>
      <c r="E11" s="22"/>
      <c r="F11" s="27">
        <f>('Info &amp; Schedule'!G$10)-E11</f>
        <v>0</v>
      </c>
      <c r="G11" s="22"/>
      <c r="H11" s="23">
        <f>('Info &amp; Schedule'!F$10)-G11</f>
        <v>5</v>
      </c>
      <c r="I11" s="22"/>
      <c r="J11" s="27">
        <f>('Info &amp; Schedule'!G$10)-I11</f>
        <v>0</v>
      </c>
      <c r="K11" s="22"/>
      <c r="L11" s="23">
        <f>('Info &amp; Schedule'!F$10)-K11</f>
        <v>5</v>
      </c>
      <c r="M11" s="22"/>
      <c r="N11" s="27">
        <f>('Info &amp; Schedule'!G$10)-M11</f>
        <v>0</v>
      </c>
      <c r="O11" s="22"/>
      <c r="P11" s="23">
        <f>('Info &amp; Schedule'!F$10)-O11</f>
        <v>5</v>
      </c>
      <c r="Q11" s="22"/>
      <c r="R11" s="27">
        <f>('Info &amp; Schedule'!G$10)-Q11</f>
        <v>0</v>
      </c>
      <c r="S11" s="22"/>
      <c r="T11" s="23">
        <f>('Info &amp; Schedule'!F$10)-S11</f>
        <v>5</v>
      </c>
      <c r="U11" s="22"/>
      <c r="V11" s="27">
        <f>('Info &amp; Schedule'!G$10)-U11</f>
        <v>0</v>
      </c>
      <c r="W11" s="22"/>
      <c r="X11" s="23">
        <f>('Info &amp; Schedule'!F$10)-W11</f>
        <v>5</v>
      </c>
      <c r="Y11" s="22"/>
      <c r="Z11" s="19">
        <f>('Info &amp; Schedule'!G$10)-Y11</f>
        <v>0</v>
      </c>
      <c r="AA11" s="2"/>
      <c r="AB11" s="2"/>
      <c r="AC11" s="2"/>
      <c r="AD11" s="2"/>
    </row>
    <row r="12" spans="2:30" x14ac:dyDescent="0.3">
      <c r="B12" s="29" t="str">
        <f>'Info &amp; Schedule'!E$11</f>
        <v>Glute bridge 1 Leg</v>
      </c>
      <c r="C12" s="22"/>
      <c r="D12" s="23">
        <f>('Info &amp; Schedule'!F$11)-C12</f>
        <v>10</v>
      </c>
      <c r="E12" s="22"/>
      <c r="F12" s="27">
        <f>('Info &amp; Schedule'!G$11)-E12</f>
        <v>0</v>
      </c>
      <c r="G12" s="22"/>
      <c r="H12" s="23">
        <f>('Info &amp; Schedule'!F$11)-G12</f>
        <v>10</v>
      </c>
      <c r="I12" s="22"/>
      <c r="J12" s="27">
        <f>('Info &amp; Schedule'!G$11)-I12</f>
        <v>0</v>
      </c>
      <c r="K12" s="22"/>
      <c r="L12" s="23">
        <f>('Info &amp; Schedule'!F$11)-K12</f>
        <v>10</v>
      </c>
      <c r="M12" s="22"/>
      <c r="N12" s="27">
        <f>('Info &amp; Schedule'!G$11)-M12</f>
        <v>0</v>
      </c>
      <c r="O12" s="22"/>
      <c r="P12" s="23">
        <f>('Info &amp; Schedule'!F$11)-O12</f>
        <v>10</v>
      </c>
      <c r="Q12" s="22"/>
      <c r="R12" s="27">
        <f>('Info &amp; Schedule'!G$11)-Q12</f>
        <v>0</v>
      </c>
      <c r="S12" s="22"/>
      <c r="T12" s="23">
        <f>('Info &amp; Schedule'!F$11)-S12</f>
        <v>10</v>
      </c>
      <c r="U12" s="22"/>
      <c r="V12" s="27">
        <f>('Info &amp; Schedule'!G$11)-U12</f>
        <v>0</v>
      </c>
      <c r="W12" s="22"/>
      <c r="X12" s="23">
        <f>('Info &amp; Schedule'!F$11)-W12</f>
        <v>10</v>
      </c>
      <c r="Y12" s="22"/>
      <c r="Z12" s="19">
        <f>('Info &amp; Schedule'!G$11)-Y12</f>
        <v>0</v>
      </c>
      <c r="AA12" s="2"/>
      <c r="AB12" s="2"/>
      <c r="AC12" s="2"/>
      <c r="AD12" s="2"/>
    </row>
    <row r="13" spans="2:30" x14ac:dyDescent="0.3">
      <c r="B13" s="29" t="str">
        <f>'Info &amp; Schedule'!E$12</f>
        <v>Bird Dogs</v>
      </c>
      <c r="C13" s="22"/>
      <c r="D13" s="23" t="e">
        <f>('Info &amp; Schedule'!F$13)-C13</f>
        <v>#VALUE!</v>
      </c>
      <c r="E13" s="22"/>
      <c r="F13" s="27">
        <f>('Info &amp; Schedule'!G$13)-E13</f>
        <v>0</v>
      </c>
      <c r="G13" s="22"/>
      <c r="H13" s="23" t="e">
        <f>('Info &amp; Schedule'!F$13)-G13</f>
        <v>#VALUE!</v>
      </c>
      <c r="I13" s="22"/>
      <c r="J13" s="27">
        <f>('Info &amp; Schedule'!G$13)-I13</f>
        <v>0</v>
      </c>
      <c r="K13" s="22"/>
      <c r="L13" s="23" t="e">
        <f>('Info &amp; Schedule'!F$13)-K13</f>
        <v>#VALUE!</v>
      </c>
      <c r="M13" s="22"/>
      <c r="N13" s="27">
        <f>('Info &amp; Schedule'!G$13)-M13</f>
        <v>0</v>
      </c>
      <c r="O13" s="22"/>
      <c r="P13" s="23" t="e">
        <f>('Info &amp; Schedule'!F$13)-O13</f>
        <v>#VALUE!</v>
      </c>
      <c r="Q13" s="22"/>
      <c r="R13" s="27">
        <f>('Info &amp; Schedule'!G$13)-Q13</f>
        <v>0</v>
      </c>
      <c r="S13" s="22"/>
      <c r="T13" s="23" t="e">
        <f>('Info &amp; Schedule'!F$13)-S13</f>
        <v>#VALUE!</v>
      </c>
      <c r="U13" s="22"/>
      <c r="V13" s="27">
        <f>('Info &amp; Schedule'!G$13)-U13</f>
        <v>0</v>
      </c>
      <c r="W13" s="22"/>
      <c r="X13" s="23" t="e">
        <f>('Info &amp; Schedule'!F$13)-W13</f>
        <v>#VALUE!</v>
      </c>
      <c r="Y13" s="22"/>
      <c r="Z13" s="19">
        <f>('Info &amp; Schedule'!G$13)-Y13</f>
        <v>0</v>
      </c>
      <c r="AA13" s="2"/>
      <c r="AB13" s="2"/>
      <c r="AC13" s="2"/>
      <c r="AD13" s="2"/>
    </row>
    <row r="14" spans="2:30" x14ac:dyDescent="0.3">
      <c r="B14" s="30" t="str">
        <f>'Info &amp; Schedule'!E$13</f>
        <v>line jumps</v>
      </c>
      <c r="C14" s="24"/>
      <c r="D14" s="25" t="e">
        <f>('Info &amp; Schedule'!F$13)-C14</f>
        <v>#VALUE!</v>
      </c>
      <c r="E14" s="24"/>
      <c r="F14" s="26">
        <f>('Info &amp; Schedule'!G$13)-E14</f>
        <v>0</v>
      </c>
      <c r="G14" s="24"/>
      <c r="H14" s="25" t="e">
        <f>('Info &amp; Schedule'!F$13)-G14</f>
        <v>#VALUE!</v>
      </c>
      <c r="I14" s="24"/>
      <c r="J14" s="26">
        <f>('Info &amp; Schedule'!G$13)-I14</f>
        <v>0</v>
      </c>
      <c r="K14" s="24"/>
      <c r="L14" s="25" t="e">
        <f>('Info &amp; Schedule'!F$13)-K14</f>
        <v>#VALUE!</v>
      </c>
      <c r="M14" s="24"/>
      <c r="N14" s="26">
        <f>('Info &amp; Schedule'!G$13)-M14</f>
        <v>0</v>
      </c>
      <c r="O14" s="24"/>
      <c r="P14" s="25" t="e">
        <f>('Info &amp; Schedule'!F$13)-O14</f>
        <v>#VALUE!</v>
      </c>
      <c r="Q14" s="24"/>
      <c r="R14" s="26">
        <f>('Info &amp; Schedule'!G$13)-Q14</f>
        <v>0</v>
      </c>
      <c r="S14" s="24"/>
      <c r="T14" s="25" t="e">
        <f>('Info &amp; Schedule'!F$13)-S14</f>
        <v>#VALUE!</v>
      </c>
      <c r="U14" s="24"/>
      <c r="V14" s="26">
        <f>('Info &amp; Schedule'!G$13)-U14</f>
        <v>0</v>
      </c>
      <c r="W14" s="24"/>
      <c r="X14" s="25" t="e">
        <f>('Info &amp; Schedule'!F$13)-W14</f>
        <v>#VALUE!</v>
      </c>
      <c r="Y14" s="24"/>
      <c r="Z14" s="31">
        <f>('Info &amp; Schedule'!G$13)-Y14</f>
        <v>0</v>
      </c>
      <c r="AA14" s="2"/>
      <c r="AB14" s="2"/>
      <c r="AC14" s="2"/>
      <c r="AD14" s="2"/>
    </row>
    <row r="15" spans="2:30" x14ac:dyDescent="0.3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2"/>
      <c r="AB15" s="2"/>
      <c r="AC15" s="2"/>
      <c r="AD15" s="2"/>
    </row>
    <row r="16" spans="2:30" x14ac:dyDescent="0.3">
      <c r="B16" s="32" t="str">
        <f>'Info &amp; Schedule'!E$15</f>
        <v>Strength</v>
      </c>
      <c r="C16" s="18" t="s">
        <v>4</v>
      </c>
      <c r="D16" s="18" t="s">
        <v>9</v>
      </c>
      <c r="E16" s="18" t="s">
        <v>8</v>
      </c>
      <c r="F16" s="18" t="s">
        <v>9</v>
      </c>
      <c r="G16" s="18" t="s">
        <v>4</v>
      </c>
      <c r="H16" s="18" t="s">
        <v>9</v>
      </c>
      <c r="I16" s="18" t="s">
        <v>8</v>
      </c>
      <c r="J16" s="18" t="s">
        <v>9</v>
      </c>
      <c r="K16" s="18" t="s">
        <v>4</v>
      </c>
      <c r="L16" s="18" t="s">
        <v>9</v>
      </c>
      <c r="M16" s="18" t="s">
        <v>8</v>
      </c>
      <c r="N16" s="18" t="s">
        <v>9</v>
      </c>
      <c r="O16" s="18" t="s">
        <v>4</v>
      </c>
      <c r="P16" s="18" t="s">
        <v>9</v>
      </c>
      <c r="Q16" s="18" t="s">
        <v>8</v>
      </c>
      <c r="R16" s="18" t="s">
        <v>9</v>
      </c>
      <c r="S16" s="18" t="s">
        <v>4</v>
      </c>
      <c r="T16" s="18" t="s">
        <v>9</v>
      </c>
      <c r="U16" s="18" t="s">
        <v>8</v>
      </c>
      <c r="V16" s="18" t="s">
        <v>9</v>
      </c>
      <c r="W16" s="18" t="s">
        <v>4</v>
      </c>
      <c r="X16" s="18" t="s">
        <v>9</v>
      </c>
      <c r="Y16" s="18" t="s">
        <v>8</v>
      </c>
      <c r="Z16" s="18" t="s">
        <v>9</v>
      </c>
      <c r="AA16" s="2"/>
      <c r="AB16" s="2"/>
      <c r="AC16" s="2"/>
      <c r="AD16" s="2"/>
    </row>
    <row r="17" spans="2:30" x14ac:dyDescent="0.3">
      <c r="B17" s="29" t="str">
        <f>'Info &amp; Schedule'!E$17</f>
        <v>Power cleans</v>
      </c>
      <c r="C17" s="33"/>
      <c r="D17" s="20" t="e">
        <f>('Info &amp; Schedule'!F$17)-C17</f>
        <v>#VALUE!</v>
      </c>
      <c r="E17" s="21"/>
      <c r="F17" s="27">
        <f>('Info &amp; Schedule'!G$17)-E17</f>
        <v>0</v>
      </c>
      <c r="G17" s="33"/>
      <c r="H17" s="20" t="e">
        <f>('Info &amp; Schedule'!F$17)-G17</f>
        <v>#VALUE!</v>
      </c>
      <c r="I17" s="21"/>
      <c r="J17" s="27">
        <f>('Info &amp; Schedule'!G$17)-I17</f>
        <v>0</v>
      </c>
      <c r="K17" s="33"/>
      <c r="L17" s="20" t="e">
        <f>('Info &amp; Schedule'!F$17)-K17</f>
        <v>#VALUE!</v>
      </c>
      <c r="M17" s="21"/>
      <c r="N17" s="27">
        <f>('Info &amp; Schedule'!G$17)-M17</f>
        <v>0</v>
      </c>
      <c r="O17" s="33"/>
      <c r="P17" s="20" t="e">
        <f>('Info &amp; Schedule'!F$17)-O17</f>
        <v>#VALUE!</v>
      </c>
      <c r="Q17" s="21"/>
      <c r="R17" s="27">
        <f>('Info &amp; Schedule'!G$17)-Q17</f>
        <v>0</v>
      </c>
      <c r="S17" s="33"/>
      <c r="T17" s="20" t="e">
        <f>('Info &amp; Schedule'!F$17)-S17</f>
        <v>#VALUE!</v>
      </c>
      <c r="U17" s="21"/>
      <c r="V17" s="27">
        <f>('Info &amp; Schedule'!G$17)-U17</f>
        <v>0</v>
      </c>
      <c r="W17" s="33"/>
      <c r="X17" s="20" t="e">
        <f>('Info &amp; Schedule'!F$17)-W17</f>
        <v>#VALUE!</v>
      </c>
      <c r="Y17" s="21"/>
      <c r="Z17" s="19">
        <f>('Info &amp; Schedule'!G$17)-Y17</f>
        <v>0</v>
      </c>
      <c r="AA17" s="2"/>
      <c r="AB17" s="2"/>
      <c r="AC17" s="2"/>
      <c r="AD17" s="2"/>
    </row>
    <row r="18" spans="2:30" x14ac:dyDescent="0.3">
      <c r="B18" s="29" t="str">
        <f>'Info &amp; Schedule'!E$18</f>
        <v>1 Arm DB Bench</v>
      </c>
      <c r="C18" s="33"/>
      <c r="D18" s="20" t="e">
        <f>('Info &amp; Schedule'!F$18)-C18</f>
        <v>#VALUE!</v>
      </c>
      <c r="E18" s="21"/>
      <c r="F18" s="27">
        <f>('Info &amp; Schedule'!G$18)-E18</f>
        <v>0</v>
      </c>
      <c r="G18" s="33"/>
      <c r="H18" s="20" t="e">
        <f>('Info &amp; Schedule'!F$18)-G18</f>
        <v>#VALUE!</v>
      </c>
      <c r="I18" s="21"/>
      <c r="J18" s="27">
        <f>('Info &amp; Schedule'!G$18)-I18</f>
        <v>0</v>
      </c>
      <c r="K18" s="33"/>
      <c r="L18" s="20" t="e">
        <f>('Info &amp; Schedule'!F$18)-K18</f>
        <v>#VALUE!</v>
      </c>
      <c r="M18" s="21"/>
      <c r="N18" s="27">
        <f>('Info &amp; Schedule'!G$18)-M18</f>
        <v>0</v>
      </c>
      <c r="O18" s="33"/>
      <c r="P18" s="20" t="e">
        <f>('Info &amp; Schedule'!F$18)-O18</f>
        <v>#VALUE!</v>
      </c>
      <c r="Q18" s="21"/>
      <c r="R18" s="27">
        <f>('Info &amp; Schedule'!G$18)-Q18</f>
        <v>0</v>
      </c>
      <c r="S18" s="33"/>
      <c r="T18" s="20" t="e">
        <f>('Info &amp; Schedule'!F$18)-S18</f>
        <v>#VALUE!</v>
      </c>
      <c r="U18" s="21"/>
      <c r="V18" s="27">
        <f>('Info &amp; Schedule'!G$18)-U18</f>
        <v>0</v>
      </c>
      <c r="W18" s="33"/>
      <c r="X18" s="20" t="e">
        <f>('Info &amp; Schedule'!F$18)-W18</f>
        <v>#VALUE!</v>
      </c>
      <c r="Y18" s="21"/>
      <c r="Z18" s="19">
        <f>('Info &amp; Schedule'!G$18)-Y18</f>
        <v>0</v>
      </c>
      <c r="AA18" s="2"/>
      <c r="AB18" s="2"/>
      <c r="AC18" s="2"/>
      <c r="AD18" s="2"/>
    </row>
    <row r="19" spans="2:30" x14ac:dyDescent="0.3">
      <c r="B19" s="29" t="str">
        <f>'Info &amp; Schedule'!E$19</f>
        <v>Chin Ups</v>
      </c>
      <c r="C19" s="33"/>
      <c r="D19" s="20" t="e">
        <f>('Info &amp; Schedule'!F$19)-C19</f>
        <v>#VALUE!</v>
      </c>
      <c r="E19" s="21"/>
      <c r="F19" s="27">
        <f>('Info &amp; Schedule'!G$19)-E19</f>
        <v>0</v>
      </c>
      <c r="G19" s="33"/>
      <c r="H19" s="20" t="e">
        <f>('Info &amp; Schedule'!F$19)-G19</f>
        <v>#VALUE!</v>
      </c>
      <c r="I19" s="21"/>
      <c r="J19" s="27">
        <f>('Info &amp; Schedule'!G$19)-I19</f>
        <v>0</v>
      </c>
      <c r="K19" s="33"/>
      <c r="L19" s="20" t="e">
        <f>('Info &amp; Schedule'!F$19)-K19</f>
        <v>#VALUE!</v>
      </c>
      <c r="M19" s="21"/>
      <c r="N19" s="27">
        <f>('Info &amp; Schedule'!G$19)-M19</f>
        <v>0</v>
      </c>
      <c r="O19" s="33"/>
      <c r="P19" s="20" t="e">
        <f>('Info &amp; Schedule'!F$19)-O19</f>
        <v>#VALUE!</v>
      </c>
      <c r="Q19" s="21"/>
      <c r="R19" s="27">
        <f>('Info &amp; Schedule'!G$19)-Q19</f>
        <v>0</v>
      </c>
      <c r="S19" s="33"/>
      <c r="T19" s="20" t="e">
        <f>('Info &amp; Schedule'!F$19)-S19</f>
        <v>#VALUE!</v>
      </c>
      <c r="U19" s="21"/>
      <c r="V19" s="27">
        <f>('Info &amp; Schedule'!G$19)-U19</f>
        <v>0</v>
      </c>
      <c r="W19" s="33"/>
      <c r="X19" s="20" t="e">
        <f>('Info &amp; Schedule'!F$19)-W19</f>
        <v>#VALUE!</v>
      </c>
      <c r="Y19" s="21"/>
      <c r="Z19" s="19">
        <f>('Info &amp; Schedule'!G$19)-Y19</f>
        <v>0</v>
      </c>
      <c r="AA19" s="2"/>
      <c r="AB19" s="2"/>
      <c r="AC19" s="2"/>
      <c r="AD19" s="2"/>
    </row>
    <row r="20" spans="2:30" x14ac:dyDescent="0.3">
      <c r="B20" s="30" t="str">
        <f>'Info &amp; Schedule'!E$20</f>
        <v>Power Shrugs</v>
      </c>
      <c r="C20" s="34"/>
      <c r="D20" s="35" t="e">
        <f>('Info &amp; Schedule'!F$20)-C20</f>
        <v>#VALUE!</v>
      </c>
      <c r="E20" s="36"/>
      <c r="F20" s="26">
        <f>('Info &amp; Schedule'!G$20)-E20</f>
        <v>0</v>
      </c>
      <c r="G20" s="34"/>
      <c r="H20" s="35" t="e">
        <f>('Info &amp; Schedule'!F$20)-G20</f>
        <v>#VALUE!</v>
      </c>
      <c r="I20" s="36"/>
      <c r="J20" s="26">
        <f>('Info &amp; Schedule'!G$20)-I20</f>
        <v>0</v>
      </c>
      <c r="K20" s="34"/>
      <c r="L20" s="35" t="e">
        <f>('Info &amp; Schedule'!F$20)-K20</f>
        <v>#VALUE!</v>
      </c>
      <c r="M20" s="36"/>
      <c r="N20" s="26">
        <f>('Info &amp; Schedule'!G$20)-M20</f>
        <v>0</v>
      </c>
      <c r="O20" s="34"/>
      <c r="P20" s="35" t="e">
        <f>('Info &amp; Schedule'!F$20)-O20</f>
        <v>#VALUE!</v>
      </c>
      <c r="Q20" s="36"/>
      <c r="R20" s="26">
        <f>('Info &amp; Schedule'!G$20)-Q20</f>
        <v>0</v>
      </c>
      <c r="S20" s="34"/>
      <c r="T20" s="35" t="e">
        <f>('Info &amp; Schedule'!F$20)-S20</f>
        <v>#VALUE!</v>
      </c>
      <c r="U20" s="36"/>
      <c r="V20" s="26">
        <f>('Info &amp; Schedule'!G$20)-U20</f>
        <v>0</v>
      </c>
      <c r="W20" s="34"/>
      <c r="X20" s="35" t="e">
        <f>('Info &amp; Schedule'!F$20)-W20</f>
        <v>#VALUE!</v>
      </c>
      <c r="Y20" s="36"/>
      <c r="Z20" s="31">
        <f>('Info &amp; Schedule'!G$20)-Y20</f>
        <v>0</v>
      </c>
      <c r="AA20" s="2"/>
      <c r="AB20" s="2"/>
      <c r="AC20" s="2"/>
      <c r="AD20" s="2"/>
    </row>
    <row r="21" spans="2:30" x14ac:dyDescent="0.3"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"/>
      <c r="AB21" s="2"/>
      <c r="AC21" s="2"/>
      <c r="AD21" s="2"/>
    </row>
    <row r="22" spans="2:30" x14ac:dyDescent="0.3">
      <c r="B22" s="32" t="str">
        <f>'Info &amp; Schedule'!E$22</f>
        <v>Cardio/Plyo</v>
      </c>
      <c r="C22" s="18" t="s">
        <v>4</v>
      </c>
      <c r="D22" s="18" t="s">
        <v>9</v>
      </c>
      <c r="E22" s="18" t="s">
        <v>8</v>
      </c>
      <c r="F22" s="18" t="s">
        <v>9</v>
      </c>
      <c r="G22" s="18" t="s">
        <v>4</v>
      </c>
      <c r="H22" s="18" t="s">
        <v>9</v>
      </c>
      <c r="I22" s="18" t="s">
        <v>8</v>
      </c>
      <c r="J22" s="18" t="s">
        <v>9</v>
      </c>
      <c r="K22" s="18" t="s">
        <v>4</v>
      </c>
      <c r="L22" s="18" t="s">
        <v>9</v>
      </c>
      <c r="M22" s="18" t="s">
        <v>8</v>
      </c>
      <c r="N22" s="18" t="s">
        <v>9</v>
      </c>
      <c r="O22" s="18" t="s">
        <v>4</v>
      </c>
      <c r="P22" s="18" t="s">
        <v>9</v>
      </c>
      <c r="Q22" s="18" t="s">
        <v>8</v>
      </c>
      <c r="R22" s="18" t="s">
        <v>9</v>
      </c>
      <c r="S22" s="18" t="s">
        <v>4</v>
      </c>
      <c r="T22" s="18" t="s">
        <v>9</v>
      </c>
      <c r="U22" s="18" t="s">
        <v>8</v>
      </c>
      <c r="V22" s="18" t="s">
        <v>9</v>
      </c>
      <c r="W22" s="18" t="s">
        <v>4</v>
      </c>
      <c r="X22" s="18" t="s">
        <v>9</v>
      </c>
      <c r="Y22" s="18" t="s">
        <v>8</v>
      </c>
      <c r="Z22" s="18" t="s">
        <v>9</v>
      </c>
      <c r="AA22" s="2"/>
      <c r="AB22" s="2"/>
      <c r="AC22" s="2"/>
      <c r="AD22" s="2"/>
    </row>
    <row r="23" spans="2:30" x14ac:dyDescent="0.3">
      <c r="B23" s="29" t="str">
        <f>'Info &amp; Schedule'!E$24</f>
        <v>Treadmill sprints</v>
      </c>
      <c r="C23" s="33"/>
      <c r="D23" s="20" t="e">
        <f>('Info &amp; Schedule'!F$24)-C23</f>
        <v>#VALUE!</v>
      </c>
      <c r="E23" s="21"/>
      <c r="F23" s="27">
        <f>('Info &amp; Schedule'!G$24)-E23</f>
        <v>0</v>
      </c>
      <c r="G23" s="33"/>
      <c r="H23" s="20" t="e">
        <f>('Info &amp; Schedule'!F$24)-G23</f>
        <v>#VALUE!</v>
      </c>
      <c r="I23" s="21"/>
      <c r="J23" s="27">
        <f>('Info &amp; Schedule'!G$24)-I23</f>
        <v>0</v>
      </c>
      <c r="K23" s="33"/>
      <c r="L23" s="20" t="e">
        <f>('Info &amp; Schedule'!F$24)-K23</f>
        <v>#VALUE!</v>
      </c>
      <c r="M23" s="21"/>
      <c r="N23" s="27">
        <f>('Info &amp; Schedule'!G$24)-M23</f>
        <v>0</v>
      </c>
      <c r="O23" s="33"/>
      <c r="P23" s="20" t="e">
        <f>('Info &amp; Schedule'!F$24)-O23</f>
        <v>#VALUE!</v>
      </c>
      <c r="Q23" s="21"/>
      <c r="R23" s="27">
        <f>('Info &amp; Schedule'!G$24)-Q23</f>
        <v>0</v>
      </c>
      <c r="S23" s="33"/>
      <c r="T23" s="20" t="e">
        <f>('Info &amp; Schedule'!F$24)-S23</f>
        <v>#VALUE!</v>
      </c>
      <c r="U23" s="21"/>
      <c r="V23" s="27">
        <f>('Info &amp; Schedule'!G$24)-U23</f>
        <v>0</v>
      </c>
      <c r="W23" s="33"/>
      <c r="X23" s="20" t="e">
        <f>('Info &amp; Schedule'!F$24)-W23</f>
        <v>#VALUE!</v>
      </c>
      <c r="Y23" s="21"/>
      <c r="Z23" s="19">
        <f>('Info &amp; Schedule'!G$24)-Y23</f>
        <v>0</v>
      </c>
      <c r="AA23" s="2"/>
      <c r="AB23" s="2"/>
      <c r="AC23" s="2"/>
      <c r="AD23" s="2"/>
    </row>
    <row r="24" spans="2:30" x14ac:dyDescent="0.3">
      <c r="B24" s="29">
        <f>'Info &amp; Schedule'!E$25</f>
        <v>0</v>
      </c>
      <c r="C24" s="33"/>
      <c r="D24" s="20">
        <f>('Info &amp; Schedule'!F$25)-C24</f>
        <v>0</v>
      </c>
      <c r="E24" s="21"/>
      <c r="F24" s="27">
        <f>('Info &amp; Schedule'!G$25)-E24</f>
        <v>0</v>
      </c>
      <c r="G24" s="33"/>
      <c r="H24" s="20">
        <f>('Info &amp; Schedule'!F$25)-G24</f>
        <v>0</v>
      </c>
      <c r="I24" s="21"/>
      <c r="J24" s="27">
        <f>('Info &amp; Schedule'!G$25)-I24</f>
        <v>0</v>
      </c>
      <c r="K24" s="33"/>
      <c r="L24" s="20">
        <f>('Info &amp; Schedule'!F$25)-K24</f>
        <v>0</v>
      </c>
      <c r="M24" s="21"/>
      <c r="N24" s="27">
        <f>('Info &amp; Schedule'!G$25)-M24</f>
        <v>0</v>
      </c>
      <c r="O24" s="33"/>
      <c r="P24" s="20">
        <f>('Info &amp; Schedule'!F$25)-O24</f>
        <v>0</v>
      </c>
      <c r="Q24" s="21"/>
      <c r="R24" s="27">
        <f>('Info &amp; Schedule'!G$25)-Q24</f>
        <v>0</v>
      </c>
      <c r="S24" s="33"/>
      <c r="T24" s="20">
        <f>('Info &amp; Schedule'!F$25)-S24</f>
        <v>0</v>
      </c>
      <c r="U24" s="21"/>
      <c r="V24" s="27">
        <f>('Info &amp; Schedule'!G$25)-U24</f>
        <v>0</v>
      </c>
      <c r="W24" s="33"/>
      <c r="X24" s="20">
        <f>('Info &amp; Schedule'!F$25)-W24</f>
        <v>0</v>
      </c>
      <c r="Y24" s="21"/>
      <c r="Z24" s="19">
        <f>('Info &amp; Schedule'!G$25)-Y24</f>
        <v>0</v>
      </c>
      <c r="AA24" s="2"/>
      <c r="AB24" s="2"/>
      <c r="AC24" s="2"/>
      <c r="AD24" s="2"/>
    </row>
    <row r="25" spans="2:30" x14ac:dyDescent="0.3">
      <c r="B25" s="29">
        <f>'Info &amp; Schedule'!E$26</f>
        <v>0</v>
      </c>
      <c r="C25" s="33"/>
      <c r="D25" s="20">
        <f>('Info &amp; Schedule'!F$26)-C25</f>
        <v>0</v>
      </c>
      <c r="E25" s="21"/>
      <c r="F25" s="27">
        <f>('Info &amp; Schedule'!G$26)-E25</f>
        <v>0</v>
      </c>
      <c r="G25" s="33"/>
      <c r="H25" s="20">
        <f>('Info &amp; Schedule'!F$26)-G25</f>
        <v>0</v>
      </c>
      <c r="I25" s="21"/>
      <c r="J25" s="27">
        <f>('Info &amp; Schedule'!G$26)-I25</f>
        <v>0</v>
      </c>
      <c r="K25" s="33"/>
      <c r="L25" s="20">
        <f>('Info &amp; Schedule'!F$26)-K25</f>
        <v>0</v>
      </c>
      <c r="M25" s="21"/>
      <c r="N25" s="27">
        <f>('Info &amp; Schedule'!G$26)-M25</f>
        <v>0</v>
      </c>
      <c r="O25" s="33"/>
      <c r="P25" s="20">
        <f>('Info &amp; Schedule'!F$26)-O25</f>
        <v>0</v>
      </c>
      <c r="Q25" s="21"/>
      <c r="R25" s="27">
        <f>('Info &amp; Schedule'!G$26)-Q25</f>
        <v>0</v>
      </c>
      <c r="S25" s="33"/>
      <c r="T25" s="20">
        <f>('Info &amp; Schedule'!F$26)-S25</f>
        <v>0</v>
      </c>
      <c r="U25" s="21"/>
      <c r="V25" s="27">
        <f>('Info &amp; Schedule'!G$26)-U25</f>
        <v>0</v>
      </c>
      <c r="W25" s="33"/>
      <c r="X25" s="20">
        <f>('Info &amp; Schedule'!F$26)-W25</f>
        <v>0</v>
      </c>
      <c r="Y25" s="21"/>
      <c r="Z25" s="19">
        <f>('Info &amp; Schedule'!G$26)-Y25</f>
        <v>0</v>
      </c>
      <c r="AA25" s="2"/>
      <c r="AB25" s="2"/>
      <c r="AC25" s="2"/>
      <c r="AD25" s="2"/>
    </row>
    <row r="26" spans="2:30" x14ac:dyDescent="0.3">
      <c r="B26" s="30">
        <f>'Info &amp; Schedule'!E$27</f>
        <v>0</v>
      </c>
      <c r="C26" s="34"/>
      <c r="D26" s="35">
        <f>('Info &amp; Schedule'!F$27)-C26</f>
        <v>0</v>
      </c>
      <c r="E26" s="36"/>
      <c r="F26" s="26">
        <f>('Info &amp; Schedule'!G$27)-E26</f>
        <v>0</v>
      </c>
      <c r="G26" s="34"/>
      <c r="H26" s="35">
        <f>('Info &amp; Schedule'!F$27)-G26</f>
        <v>0</v>
      </c>
      <c r="I26" s="36"/>
      <c r="J26" s="26">
        <f>('Info &amp; Schedule'!G$27)-I26</f>
        <v>0</v>
      </c>
      <c r="K26" s="34"/>
      <c r="L26" s="35">
        <f>('Info &amp; Schedule'!F$27)-K26</f>
        <v>0</v>
      </c>
      <c r="M26" s="36"/>
      <c r="N26" s="26">
        <f>('Info &amp; Schedule'!G$27)-M26</f>
        <v>0</v>
      </c>
      <c r="O26" s="34"/>
      <c r="P26" s="35">
        <f>('Info &amp; Schedule'!F$27)-O26</f>
        <v>0</v>
      </c>
      <c r="Q26" s="36"/>
      <c r="R26" s="26">
        <f>('Info &amp; Schedule'!G$27)-Q26</f>
        <v>0</v>
      </c>
      <c r="S26" s="34"/>
      <c r="T26" s="35">
        <f>('Info &amp; Schedule'!F$27)-S26</f>
        <v>0</v>
      </c>
      <c r="U26" s="36"/>
      <c r="V26" s="26">
        <f>('Info &amp; Schedule'!G$27)-U26</f>
        <v>0</v>
      </c>
      <c r="W26" s="34"/>
      <c r="X26" s="35">
        <f>('Info &amp; Schedule'!F$27)-W26</f>
        <v>0</v>
      </c>
      <c r="Y26" s="36"/>
      <c r="Z26" s="31">
        <f>('Info &amp; Schedule'!G$27)-Y26</f>
        <v>0</v>
      </c>
      <c r="AA26" s="2"/>
      <c r="AB26" s="2"/>
      <c r="AC26" s="2"/>
      <c r="AD26" s="2"/>
    </row>
    <row r="27" spans="2:30" x14ac:dyDescent="0.3">
      <c r="B27" s="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2"/>
      <c r="AB27" s="2"/>
      <c r="AC27" s="2"/>
      <c r="AD27" s="2"/>
    </row>
    <row r="28" spans="2:30" x14ac:dyDescent="0.3">
      <c r="B28" s="32" t="str">
        <f>'Info &amp; Schedule'!E$29</f>
        <v>Cool-down</v>
      </c>
      <c r="C28" s="18" t="s">
        <v>4</v>
      </c>
      <c r="D28" s="18" t="s">
        <v>9</v>
      </c>
      <c r="E28" s="18" t="s">
        <v>8</v>
      </c>
      <c r="F28" s="18" t="s">
        <v>9</v>
      </c>
      <c r="G28" s="18" t="s">
        <v>4</v>
      </c>
      <c r="H28" s="18" t="s">
        <v>9</v>
      </c>
      <c r="I28" s="18" t="s">
        <v>8</v>
      </c>
      <c r="J28" s="18" t="s">
        <v>9</v>
      </c>
      <c r="K28" s="18" t="s">
        <v>4</v>
      </c>
      <c r="L28" s="18" t="s">
        <v>9</v>
      </c>
      <c r="M28" s="18" t="s">
        <v>8</v>
      </c>
      <c r="N28" s="18" t="s">
        <v>9</v>
      </c>
      <c r="O28" s="18" t="s">
        <v>4</v>
      </c>
      <c r="P28" s="18" t="s">
        <v>9</v>
      </c>
      <c r="Q28" s="18" t="s">
        <v>8</v>
      </c>
      <c r="R28" s="18" t="s">
        <v>9</v>
      </c>
      <c r="S28" s="18" t="s">
        <v>4</v>
      </c>
      <c r="T28" s="18" t="s">
        <v>9</v>
      </c>
      <c r="U28" s="18" t="s">
        <v>8</v>
      </c>
      <c r="V28" s="18" t="s">
        <v>9</v>
      </c>
      <c r="W28" s="18" t="s">
        <v>4</v>
      </c>
      <c r="X28" s="18" t="s">
        <v>9</v>
      </c>
      <c r="Y28" s="18" t="s">
        <v>8</v>
      </c>
      <c r="Z28" s="18" t="s">
        <v>9</v>
      </c>
      <c r="AA28" s="2"/>
      <c r="AB28" s="2"/>
      <c r="AC28" s="2"/>
      <c r="AD28" s="2"/>
    </row>
    <row r="29" spans="2:30" x14ac:dyDescent="0.3">
      <c r="B29" s="29" t="str">
        <f>'Info &amp; Schedule'!E$31</f>
        <v>backwards treadmill walk</v>
      </c>
      <c r="C29" s="33"/>
      <c r="D29" s="20" t="e">
        <f>('Info &amp; Schedule'!F$31)-C29</f>
        <v>#VALUE!</v>
      </c>
      <c r="E29" s="21"/>
      <c r="F29" s="27">
        <f>('Info &amp; Schedule'!G$31)-E29</f>
        <v>0</v>
      </c>
      <c r="G29" s="33"/>
      <c r="H29" s="20" t="e">
        <f>('Info &amp; Schedule'!F$31)-G29</f>
        <v>#VALUE!</v>
      </c>
      <c r="I29" s="21"/>
      <c r="J29" s="27">
        <f>('Info &amp; Schedule'!G$31)-I29</f>
        <v>0</v>
      </c>
      <c r="K29" s="33"/>
      <c r="L29" s="20" t="e">
        <f>('Info &amp; Schedule'!F$31)-K29</f>
        <v>#VALUE!</v>
      </c>
      <c r="M29" s="21"/>
      <c r="N29" s="27">
        <f>('Info &amp; Schedule'!G$31)-M29</f>
        <v>0</v>
      </c>
      <c r="O29" s="33"/>
      <c r="P29" s="20" t="e">
        <f>('Info &amp; Schedule'!F$31)-O29</f>
        <v>#VALUE!</v>
      </c>
      <c r="Q29" s="21"/>
      <c r="R29" s="27">
        <f>('Info &amp; Schedule'!G$31)-Q29</f>
        <v>0</v>
      </c>
      <c r="S29" s="33"/>
      <c r="T29" s="20" t="e">
        <f>('Info &amp; Schedule'!F$31)-S29</f>
        <v>#VALUE!</v>
      </c>
      <c r="U29" s="21"/>
      <c r="V29" s="27">
        <f>('Info &amp; Schedule'!G$31)-U29</f>
        <v>0</v>
      </c>
      <c r="W29" s="33"/>
      <c r="X29" s="20" t="e">
        <f>('Info &amp; Schedule'!F$31)-W29</f>
        <v>#VALUE!</v>
      </c>
      <c r="Y29" s="21"/>
      <c r="Z29" s="19">
        <f>('Info &amp; Schedule'!G$31)-Y29</f>
        <v>0</v>
      </c>
      <c r="AA29" s="2"/>
      <c r="AB29" s="2"/>
      <c r="AC29" s="2"/>
      <c r="AD29" s="2"/>
    </row>
    <row r="30" spans="2:30" x14ac:dyDescent="0.3">
      <c r="B30" s="29" t="str">
        <f>'Info &amp; Schedule'!E$32</f>
        <v>stretch</v>
      </c>
      <c r="C30" s="33"/>
      <c r="D30" s="20">
        <f>('Info &amp; Schedule'!F$32)-C30</f>
        <v>0</v>
      </c>
      <c r="E30" s="21"/>
      <c r="F30" s="27">
        <f>('Info &amp; Schedule'!G$32)-E30</f>
        <v>0</v>
      </c>
      <c r="G30" s="33"/>
      <c r="H30" s="20">
        <f>('Info &amp; Schedule'!F$32)-G30</f>
        <v>0</v>
      </c>
      <c r="I30" s="21"/>
      <c r="J30" s="27">
        <f>('Info &amp; Schedule'!G$32)-I30</f>
        <v>0</v>
      </c>
      <c r="K30" s="33"/>
      <c r="L30" s="20">
        <f>('Info &amp; Schedule'!F$32)-K30</f>
        <v>0</v>
      </c>
      <c r="M30" s="21"/>
      <c r="N30" s="27">
        <f>('Info &amp; Schedule'!G$32)-M30</f>
        <v>0</v>
      </c>
      <c r="O30" s="33"/>
      <c r="P30" s="20">
        <f>('Info &amp; Schedule'!F$32)-O30</f>
        <v>0</v>
      </c>
      <c r="Q30" s="21"/>
      <c r="R30" s="27">
        <f>('Info &amp; Schedule'!G$32)-Q30</f>
        <v>0</v>
      </c>
      <c r="S30" s="33"/>
      <c r="T30" s="20">
        <f>('Info &amp; Schedule'!F$32)-S30</f>
        <v>0</v>
      </c>
      <c r="U30" s="21"/>
      <c r="V30" s="27">
        <f>('Info &amp; Schedule'!G$32)-U30</f>
        <v>0</v>
      </c>
      <c r="W30" s="33"/>
      <c r="X30" s="20">
        <f>('Info &amp; Schedule'!F$32)-W30</f>
        <v>0</v>
      </c>
      <c r="Y30" s="21"/>
      <c r="Z30" s="19">
        <f>('Info &amp; Schedule'!G$32)-Y30</f>
        <v>0</v>
      </c>
      <c r="AA30" s="2"/>
      <c r="AB30" s="2"/>
      <c r="AC30" s="2"/>
      <c r="AD30" s="2"/>
    </row>
    <row r="31" spans="2:30" x14ac:dyDescent="0.3">
      <c r="B31" s="29">
        <f>'Info &amp; Schedule'!E$33</f>
        <v>0</v>
      </c>
      <c r="C31" s="33"/>
      <c r="D31" s="20">
        <f>('Info &amp; Schedule'!F$33)-C31</f>
        <v>0</v>
      </c>
      <c r="E31" s="21"/>
      <c r="F31" s="27">
        <f>('Info &amp; Schedule'!G$33)-E31</f>
        <v>0</v>
      </c>
      <c r="G31" s="33"/>
      <c r="H31" s="20">
        <f>('Info &amp; Schedule'!F$33)-G31</f>
        <v>0</v>
      </c>
      <c r="I31" s="21"/>
      <c r="J31" s="27">
        <f>('Info &amp; Schedule'!G$33)-I31</f>
        <v>0</v>
      </c>
      <c r="K31" s="33"/>
      <c r="L31" s="20">
        <f>('Info &amp; Schedule'!F$33)-K31</f>
        <v>0</v>
      </c>
      <c r="M31" s="21"/>
      <c r="N31" s="27">
        <f>('Info &amp; Schedule'!G$33)-M31</f>
        <v>0</v>
      </c>
      <c r="O31" s="33"/>
      <c r="P31" s="20">
        <f>('Info &amp; Schedule'!F$33)-O31</f>
        <v>0</v>
      </c>
      <c r="Q31" s="21"/>
      <c r="R31" s="27">
        <f>('Info &amp; Schedule'!G$33)-Q31</f>
        <v>0</v>
      </c>
      <c r="S31" s="33"/>
      <c r="T31" s="20">
        <f>('Info &amp; Schedule'!F$33)-S31</f>
        <v>0</v>
      </c>
      <c r="U31" s="21"/>
      <c r="V31" s="27">
        <f>('Info &amp; Schedule'!G$33)-U31</f>
        <v>0</v>
      </c>
      <c r="W31" s="33"/>
      <c r="X31" s="20">
        <f>('Info &amp; Schedule'!F$33)-W31</f>
        <v>0</v>
      </c>
      <c r="Y31" s="21"/>
      <c r="Z31" s="19">
        <f>('Info &amp; Schedule'!G$33)-Y31</f>
        <v>0</v>
      </c>
      <c r="AA31" s="2"/>
      <c r="AB31" s="2"/>
      <c r="AC31" s="2"/>
      <c r="AD31" s="2"/>
    </row>
    <row r="32" spans="2:30" x14ac:dyDescent="0.3">
      <c r="B32" s="30">
        <f>'Info &amp; Schedule'!E$34</f>
        <v>0</v>
      </c>
      <c r="C32" s="37"/>
      <c r="D32" s="35">
        <f>('Info &amp; Schedule'!F$34)-C32</f>
        <v>0</v>
      </c>
      <c r="E32" s="38"/>
      <c r="F32" s="26">
        <f>('Info &amp; Schedule'!G$34)-E32</f>
        <v>0</v>
      </c>
      <c r="G32" s="34"/>
      <c r="H32" s="35">
        <f>('Info &amp; Schedule'!F$34)-G32</f>
        <v>0</v>
      </c>
      <c r="I32" s="36"/>
      <c r="J32" s="26">
        <f>('Info &amp; Schedule'!G$34)-I32</f>
        <v>0</v>
      </c>
      <c r="K32" s="34"/>
      <c r="L32" s="35">
        <f>('Info &amp; Schedule'!F$34)-K32</f>
        <v>0</v>
      </c>
      <c r="M32" s="36"/>
      <c r="N32" s="26">
        <f>('Info &amp; Schedule'!G$34)-M32</f>
        <v>0</v>
      </c>
      <c r="O32" s="34"/>
      <c r="P32" s="35">
        <f>('Info &amp; Schedule'!F$34)-O32</f>
        <v>0</v>
      </c>
      <c r="Q32" s="36"/>
      <c r="R32" s="26">
        <f>('Info &amp; Schedule'!G$34)-Q32</f>
        <v>0</v>
      </c>
      <c r="S32" s="34"/>
      <c r="T32" s="35">
        <f>('Info &amp; Schedule'!F$34)-S32</f>
        <v>0</v>
      </c>
      <c r="U32" s="36"/>
      <c r="V32" s="26">
        <f>('Info &amp; Schedule'!G$34)-U32</f>
        <v>0</v>
      </c>
      <c r="W32" s="34"/>
      <c r="X32" s="35">
        <f>('Info &amp; Schedule'!F$34)-W32</f>
        <v>0</v>
      </c>
      <c r="Y32" s="36"/>
      <c r="Z32" s="31">
        <f>('Info &amp; Schedule'!G$34)-Y32</f>
        <v>0</v>
      </c>
    </row>
    <row r="33" spans="2:26" x14ac:dyDescent="0.3">
      <c r="B33" s="71" t="s">
        <v>26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2:26" x14ac:dyDescent="0.3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2:26" x14ac:dyDescent="0.3">
      <c r="C35"/>
      <c r="D35"/>
    </row>
    <row r="36" spans="2:26" x14ac:dyDescent="0.3">
      <c r="C36"/>
      <c r="D36"/>
    </row>
    <row r="37" spans="2:26" x14ac:dyDescent="0.3">
      <c r="C37"/>
      <c r="D37"/>
    </row>
    <row r="38" spans="2:26" x14ac:dyDescent="0.3">
      <c r="C38"/>
      <c r="D38"/>
    </row>
    <row r="39" spans="2:26" x14ac:dyDescent="0.3">
      <c r="C39"/>
      <c r="D39"/>
    </row>
    <row r="40" spans="2:26" x14ac:dyDescent="0.3">
      <c r="C40"/>
      <c r="D40"/>
    </row>
    <row r="41" spans="2:26" x14ac:dyDescent="0.3">
      <c r="C41"/>
      <c r="D41"/>
    </row>
    <row r="42" spans="2:26" x14ac:dyDescent="0.3">
      <c r="C42"/>
      <c r="D42"/>
    </row>
    <row r="43" spans="2:26" x14ac:dyDescent="0.3">
      <c r="C43"/>
      <c r="D43"/>
    </row>
    <row r="44" spans="2:26" x14ac:dyDescent="0.3">
      <c r="C44"/>
      <c r="D44"/>
    </row>
  </sheetData>
  <dataConsolidate/>
  <mergeCells count="22">
    <mergeCell ref="S8:V8"/>
    <mergeCell ref="B2:Z2"/>
    <mergeCell ref="C4:Z4"/>
    <mergeCell ref="C3:D3"/>
    <mergeCell ref="F3:G3"/>
    <mergeCell ref="B3:B5"/>
    <mergeCell ref="B33:Z34"/>
    <mergeCell ref="C7:Z7"/>
    <mergeCell ref="D5:H5"/>
    <mergeCell ref="J5:N5"/>
    <mergeCell ref="P5:Z5"/>
    <mergeCell ref="W8:Z8"/>
    <mergeCell ref="C9:F9"/>
    <mergeCell ref="G9:J9"/>
    <mergeCell ref="K9:N9"/>
    <mergeCell ref="O9:R9"/>
    <mergeCell ref="S9:V9"/>
    <mergeCell ref="W9:Z9"/>
    <mergeCell ref="C8:F8"/>
    <mergeCell ref="G8:J8"/>
    <mergeCell ref="K8:N8"/>
    <mergeCell ref="O8:R8"/>
  </mergeCells>
  <pageMargins left="0.7" right="0.7" top="0.75" bottom="0.75" header="0.3" footer="0.3"/>
  <pageSetup paperSize="9" scale="97" orientation="landscape" horizontalDpi="1200" verticalDpi="1200" r:id="rId1"/>
  <ignoredErrors>
    <ignoredError sqref="B11:B14" calculatedColumn="1"/>
  </ignoredErrors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D1F8608-2971-4410-B0D2-E3266509DD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 &amp; Schedule</vt:lpstr>
      <vt:lpstr>Program Tracking</vt:lpstr>
      <vt:lpstr>_strenght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Exercise planner</dc:title>
  <dc:creator>Fbaftermath</dc:creator>
  <cp:keywords/>
  <cp:lastModifiedBy>Fbaftermath</cp:lastModifiedBy>
  <cp:lastPrinted>2008-11-19T13:48:33Z</cp:lastPrinted>
  <dcterms:created xsi:type="dcterms:W3CDTF">2018-04-18T22:37:50Z</dcterms:created>
  <dcterms:modified xsi:type="dcterms:W3CDTF">2018-04-25T08:07:28Z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TC103410559990</vt:lpwstr>
  </property>
</Properties>
</file>