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715"/>
  <workbookPr showInkAnnotation="0" autoCompressPictures="0"/>
  <mc:AlternateContent xmlns:mc="http://schemas.openxmlformats.org/markup-compatibility/2006">
    <mc:Choice Requires="x15">
      <x15ac:absPath xmlns:x15ac="http://schemas.microsoft.com/office/spreadsheetml/2010/11/ac" url="/Users/trentmccloskey/Desktop/"/>
    </mc:Choice>
  </mc:AlternateContent>
  <bookViews>
    <workbookView xWindow="0" yWindow="460" windowWidth="24780" windowHeight="14460" tabRatio="500" activeTab="3"/>
  </bookViews>
  <sheets>
    <sheet name="Superhero Standards" sheetId="11" r:id="rId1"/>
    <sheet name="Calories &amp; Macros" sheetId="12" r:id="rId2"/>
    <sheet name="Measurements Log" sheetId="13" r:id="rId3"/>
    <sheet name="Key Lifts Log" sheetId="15"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2" i="12" l="1"/>
  <c r="D15" i="12"/>
  <c r="D14" i="12"/>
  <c r="D13" i="12"/>
  <c r="D7" i="12"/>
  <c r="D10" i="12"/>
  <c r="D9" i="12"/>
  <c r="D8" i="12"/>
  <c r="D13" i="11"/>
  <c r="D12" i="11"/>
  <c r="D11" i="11"/>
  <c r="D10" i="11"/>
  <c r="D9" i="11"/>
  <c r="D8" i="11"/>
  <c r="D7" i="11"/>
  <c r="D18" i="11"/>
  <c r="D17" i="11"/>
  <c r="D16" i="11"/>
  <c r="D15" i="11"/>
</calcChain>
</file>

<file path=xl/sharedStrings.xml><?xml version="1.0" encoding="utf-8"?>
<sst xmlns="http://schemas.openxmlformats.org/spreadsheetml/2006/main" count="52" uniqueCount="43">
  <si>
    <t>Protein</t>
  </si>
  <si>
    <t>Carbs</t>
  </si>
  <si>
    <t>Fat</t>
  </si>
  <si>
    <t>Incline Barbell Bench Press</t>
  </si>
  <si>
    <t>[insert date here]</t>
  </si>
  <si>
    <t>Chest</t>
  </si>
  <si>
    <t>Shoulders</t>
  </si>
  <si>
    <t>Right Bicep (flexed)</t>
  </si>
  <si>
    <t>Left Bicep (flexed)</t>
  </si>
  <si>
    <t>Measurement</t>
  </si>
  <si>
    <t>Calories</t>
  </si>
  <si>
    <t>Incline Barbell Bench Press x 5</t>
  </si>
  <si>
    <t>Height (inches)</t>
  </si>
  <si>
    <t>Body Weight (lbs)</t>
  </si>
  <si>
    <t>Lower Waist (2 inches below navel)</t>
  </si>
  <si>
    <t>Superhero Strength Standards</t>
  </si>
  <si>
    <t>Flat Barbell Bench Press x5</t>
  </si>
  <si>
    <t>Standing Barbell Press x 6-8</t>
  </si>
  <si>
    <t>Weighted Pull-Ups/Neutral Grip Chin-Ups x 6</t>
  </si>
  <si>
    <t>Barbell Curl x 6</t>
  </si>
  <si>
    <t>Seated Dumbbell Shoulder Press (per hand) x 6-8</t>
  </si>
  <si>
    <t>Incline Dumbbell Curls (per arm) x 6</t>
  </si>
  <si>
    <t>Superhero Status Ratio</t>
  </si>
  <si>
    <t>Waist</t>
  </si>
  <si>
    <t>Arms</t>
  </si>
  <si>
    <t>Key Lifts (lbs)</t>
  </si>
  <si>
    <t>Body Part</t>
  </si>
  <si>
    <t>High Calorie Days (5-6 days per week)</t>
  </si>
  <si>
    <t>Low Calorie Days (1-2 days per week)</t>
  </si>
  <si>
    <t>Weight</t>
  </si>
  <si>
    <t>Waist (around belly button)</t>
  </si>
  <si>
    <t>[custom measurement]</t>
  </si>
  <si>
    <t>ex. 01.01.15</t>
  </si>
  <si>
    <t>ex. 160</t>
  </si>
  <si>
    <t>ex. 34</t>
  </si>
  <si>
    <t>ex. 185 x 5</t>
  </si>
  <si>
    <t>ex. 225 x 6</t>
  </si>
  <si>
    <t>Lifts</t>
  </si>
  <si>
    <t>Flat Barbell Bench Press</t>
  </si>
  <si>
    <t>Weighted Pull-Ups/Neutral Grip Chin-Ups</t>
  </si>
  <si>
    <t>Shoulder Press Variation</t>
  </si>
  <si>
    <t>Bicep Curl Variation</t>
  </si>
  <si>
    <t>[lower body lift of choice]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</si>
</sst>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 d\,\ yyyy"/>
    <numFmt numFmtId="165" formatCode="0.0"/>
  </numFmts>
  <fonts count="24" x14ac:knownFonts="1">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b/>
      <sz val="22"/>
      <color theme="1"/>
      <name val="Arial Black"/>
      <family val="2"/>
    </font>
    <font>
      <sz val="20"/>
      <color theme="0"/>
      <name val="Times New Roman"/>
      <family val="1"/>
    </font>
    <font>
      <b/>
      <sz val="11"/>
      <color rgb="FFFA7D00"/>
      <name val="Calibri"/>
      <family val="2"/>
      <scheme val="minor"/>
    </font>
    <font>
      <sz val="14"/>
      <color rgb="FF000000"/>
      <name val="Arial"/>
      <family val="2"/>
    </font>
    <font>
      <sz val="14"/>
      <color rgb="FF000000"/>
      <name val="Lucida Grande"/>
    </font>
    <font>
      <b/>
      <sz val="14"/>
      <color rgb="FF000000"/>
      <name val="Lucida Grande"/>
    </font>
    <font>
      <sz val="8"/>
      <name val="Calibri"/>
      <family val="2"/>
      <scheme val="minor"/>
    </font>
    <font>
      <sz val="14"/>
      <color theme="0"/>
      <name val="Lucida Grande"/>
    </font>
    <font>
      <b/>
      <sz val="14"/>
      <color theme="0"/>
      <name val="Lucida Grande"/>
    </font>
    <font>
      <b/>
      <sz val="16"/>
      <color theme="1"/>
      <name val="Century Gothic"/>
    </font>
    <font>
      <sz val="18"/>
      <color theme="0"/>
      <name val="Century Gothic"/>
    </font>
    <font>
      <sz val="16"/>
      <color theme="1"/>
      <name val="Century Gothic"/>
    </font>
    <font>
      <sz val="18"/>
      <color theme="1"/>
      <name val="Century Gothic"/>
    </font>
    <font>
      <u/>
      <sz val="18"/>
      <color theme="0"/>
      <name val="Century Gothic"/>
    </font>
    <font>
      <b/>
      <sz val="18"/>
      <color theme="1"/>
      <name val="Century Gothic"/>
    </font>
    <font>
      <sz val="16"/>
      <color rgb="FF000000"/>
      <name val="Century Gothic"/>
    </font>
    <font>
      <b/>
      <sz val="16"/>
      <color theme="0"/>
      <name val="Century Gothic"/>
    </font>
    <font>
      <b/>
      <sz val="12"/>
      <color theme="1"/>
      <name val="Calibri"/>
      <family val="2"/>
      <scheme val="minor"/>
    </font>
    <font>
      <b/>
      <sz val="16"/>
      <color rgb="FF000000"/>
      <name val="Century Gothic"/>
    </font>
    <font>
      <b/>
      <sz val="16"/>
      <color rgb="FFFFFFFF"/>
      <name val="Century Gothic"/>
    </font>
  </fonts>
  <fills count="15">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181818"/>
        <bgColor indexed="64"/>
      </patternFill>
    </fill>
    <fill>
      <patternFill patternType="solid">
        <fgColor rgb="FF575757"/>
        <bgColor indexed="64"/>
      </patternFill>
    </fill>
    <fill>
      <patternFill patternType="solid">
        <fgColor rgb="FFFFFFFF"/>
        <bgColor rgb="FF000000"/>
      </patternFill>
    </fill>
    <fill>
      <patternFill patternType="solid">
        <fgColor theme="0"/>
        <bgColor rgb="FF000000"/>
      </patternFill>
    </fill>
    <fill>
      <patternFill patternType="solid">
        <fgColor theme="1"/>
        <bgColor indexed="64"/>
      </patternFill>
    </fill>
    <fill>
      <patternFill patternType="solid">
        <fgColor theme="0" tint="-0.14999847407452621"/>
        <bgColor indexed="65"/>
      </patternFill>
    </fill>
    <fill>
      <patternFill patternType="solid">
        <fgColor theme="0" tint="-0.34998626667073579"/>
        <bgColor rgb="FF000000"/>
      </patternFill>
    </fill>
    <fill>
      <patternFill patternType="solid">
        <fgColor theme="0" tint="-0.34998626667073579"/>
        <bgColor indexed="64"/>
      </patternFill>
    </fill>
    <fill>
      <patternFill patternType="solid">
        <fgColor rgb="FFD9D9D9"/>
        <bgColor rgb="FF000000"/>
      </patternFill>
    </fill>
    <fill>
      <patternFill patternType="solid">
        <fgColor rgb="FFA6A6A6"/>
        <bgColor rgb="FF000000"/>
      </patternFill>
    </fill>
    <fill>
      <patternFill patternType="solid">
        <fgColor rgb="FF3C527D"/>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s>
  <cellStyleXfs count="16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6" fillId="2" borderId="2" applyNumberFormat="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49">
    <xf numFmtId="0" fontId="0" fillId="0" borderId="0" xfId="0"/>
    <xf numFmtId="0" fontId="3" fillId="4" borderId="0" xfId="63" applyFill="1"/>
    <xf numFmtId="0" fontId="3" fillId="5" borderId="0" xfId="63" applyFill="1"/>
    <xf numFmtId="0" fontId="5" fillId="5" borderId="0" xfId="63" applyFont="1" applyFill="1" applyAlignment="1">
      <alignment vertical="top"/>
    </xf>
    <xf numFmtId="0" fontId="3" fillId="3" borderId="0" xfId="63" applyFill="1"/>
    <xf numFmtId="0" fontId="5" fillId="3" borderId="0" xfId="63" applyFont="1" applyFill="1" applyAlignment="1">
      <alignment horizontal="center" vertical="top"/>
    </xf>
    <xf numFmtId="0" fontId="3" fillId="0" borderId="0" xfId="63"/>
    <xf numFmtId="0" fontId="11" fillId="7" borderId="0" xfId="63" applyNumberFormat="1" applyFont="1" applyFill="1" applyBorder="1" applyAlignment="1"/>
    <xf numFmtId="0" fontId="12" fillId="7" borderId="0" xfId="63" applyNumberFormat="1" applyFont="1" applyFill="1" applyBorder="1" applyAlignment="1"/>
    <xf numFmtId="0" fontId="11" fillId="7" borderId="0" xfId="63" applyNumberFormat="1" applyFont="1" applyFill="1" applyBorder="1" applyAlignment="1">
      <alignment horizontal="center"/>
    </xf>
    <xf numFmtId="16" fontId="11" fillId="7" borderId="0" xfId="63" applyNumberFormat="1" applyFont="1" applyFill="1" applyBorder="1" applyAlignment="1"/>
    <xf numFmtId="9" fontId="11" fillId="7" borderId="0" xfId="63" applyNumberFormat="1" applyFont="1" applyFill="1" applyBorder="1" applyAlignment="1">
      <alignment horizontal="center"/>
    </xf>
    <xf numFmtId="49" fontId="11" fillId="7" borderId="0" xfId="63" applyNumberFormat="1" applyFont="1" applyFill="1" applyBorder="1" applyAlignment="1"/>
    <xf numFmtId="49" fontId="12" fillId="7" borderId="0" xfId="63" applyNumberFormat="1" applyFont="1" applyFill="1" applyBorder="1" applyAlignment="1"/>
    <xf numFmtId="164" fontId="12" fillId="7" borderId="0" xfId="63" applyNumberFormat="1" applyFont="1" applyFill="1" applyBorder="1" applyAlignment="1"/>
    <xf numFmtId="49" fontId="11" fillId="7" borderId="0" xfId="63" applyNumberFormat="1" applyFont="1" applyFill="1" applyBorder="1" applyAlignment="1">
      <alignment horizontal="center"/>
    </xf>
    <xf numFmtId="0" fontId="7" fillId="6" borderId="0" xfId="63" applyNumberFormat="1" applyFont="1" applyFill="1" applyBorder="1" applyAlignment="1">
      <alignment horizontal="center"/>
    </xf>
    <xf numFmtId="0" fontId="8" fillId="6" borderId="0" xfId="63" applyNumberFormat="1" applyFont="1" applyFill="1" applyBorder="1" applyAlignment="1"/>
    <xf numFmtId="0" fontId="8" fillId="6" borderId="0" xfId="63" applyNumberFormat="1" applyFont="1" applyFill="1" applyBorder="1" applyAlignment="1">
      <alignment vertical="center"/>
    </xf>
    <xf numFmtId="164" fontId="8" fillId="6" borderId="0" xfId="63" applyNumberFormat="1" applyFont="1" applyFill="1" applyBorder="1" applyAlignment="1"/>
    <xf numFmtId="14" fontId="9" fillId="6" borderId="0" xfId="63" applyNumberFormat="1" applyFont="1" applyFill="1" applyBorder="1" applyAlignment="1"/>
    <xf numFmtId="0" fontId="9" fillId="6" borderId="0" xfId="63" applyNumberFormat="1" applyFont="1" applyFill="1" applyBorder="1" applyAlignment="1"/>
    <xf numFmtId="0" fontId="15" fillId="10" borderId="1" xfId="63" applyNumberFormat="1" applyFont="1" applyFill="1" applyBorder="1" applyAlignment="1">
      <alignment horizontal="center" vertical="center"/>
    </xf>
    <xf numFmtId="0" fontId="15" fillId="9" borderId="1" xfId="64" applyNumberFormat="1" applyFont="1" applyFill="1" applyBorder="1" applyAlignment="1">
      <alignment horizontal="center" vertical="center"/>
    </xf>
    <xf numFmtId="2" fontId="18" fillId="11" borderId="1" xfId="63" applyNumberFormat="1" applyFont="1" applyFill="1" applyBorder="1" applyAlignment="1" applyProtection="1">
      <alignment horizontal="center" vertical="center"/>
      <protection locked="0"/>
    </xf>
    <xf numFmtId="165" fontId="15" fillId="9" borderId="1" xfId="64" applyNumberFormat="1" applyFont="1" applyFill="1" applyBorder="1" applyAlignment="1">
      <alignment horizontal="center" vertical="center"/>
    </xf>
    <xf numFmtId="0" fontId="19" fillId="13" borderId="1" xfId="0" applyFont="1" applyFill="1" applyBorder="1" applyAlignment="1">
      <alignment horizontal="center" vertical="center"/>
    </xf>
    <xf numFmtId="0" fontId="19" fillId="13" borderId="3" xfId="0" applyFont="1" applyFill="1" applyBorder="1" applyAlignment="1">
      <alignment horizontal="center" vertical="center"/>
    </xf>
    <xf numFmtId="0" fontId="20" fillId="14" borderId="1" xfId="63" applyNumberFormat="1" applyFont="1" applyFill="1" applyBorder="1" applyAlignment="1">
      <alignment horizontal="center" vertical="center"/>
    </xf>
    <xf numFmtId="0" fontId="13" fillId="10" borderId="1" xfId="63" applyNumberFormat="1" applyFont="1" applyFill="1" applyBorder="1" applyAlignment="1">
      <alignment horizontal="center" vertical="center"/>
    </xf>
    <xf numFmtId="0" fontId="22" fillId="13" borderId="1" xfId="0" applyFont="1" applyFill="1" applyBorder="1" applyAlignment="1">
      <alignment horizontal="center" vertical="center"/>
    </xf>
    <xf numFmtId="0" fontId="21" fillId="0" borderId="0" xfId="0" applyFont="1"/>
    <xf numFmtId="0" fontId="22" fillId="13" borderId="3" xfId="0" applyFont="1" applyFill="1" applyBorder="1" applyAlignment="1">
      <alignment horizontal="center" vertical="center"/>
    </xf>
    <xf numFmtId="0" fontId="20" fillId="14" borderId="1" xfId="63" applyNumberFormat="1" applyFont="1" applyFill="1" applyBorder="1" applyAlignment="1" applyProtection="1">
      <alignment horizontal="center" vertical="center"/>
      <protection locked="0"/>
    </xf>
    <xf numFmtId="0" fontId="23" fillId="14" borderId="1" xfId="0" applyFont="1" applyFill="1" applyBorder="1" applyAlignment="1" applyProtection="1">
      <alignment horizontal="center" vertical="center"/>
      <protection locked="0"/>
    </xf>
    <xf numFmtId="0" fontId="23" fillId="14" borderId="4" xfId="0" applyFont="1" applyFill="1" applyBorder="1" applyAlignment="1" applyProtection="1">
      <alignment horizontal="center" vertical="center"/>
      <protection locked="0"/>
    </xf>
    <xf numFmtId="165" fontId="15" fillId="9" borderId="1" xfId="64" applyNumberFormat="1" applyFont="1" applyFill="1" applyBorder="1" applyAlignment="1" applyProtection="1">
      <alignment horizontal="center" vertical="center"/>
      <protection locked="0"/>
    </xf>
    <xf numFmtId="165" fontId="19" fillId="12" borderId="3" xfId="0" applyNumberFormat="1" applyFont="1" applyFill="1" applyBorder="1" applyAlignment="1" applyProtection="1">
      <alignment horizontal="center" vertical="center"/>
      <protection locked="0"/>
    </xf>
    <xf numFmtId="165" fontId="19" fillId="12" borderId="6" xfId="0" applyNumberFormat="1" applyFont="1" applyFill="1" applyBorder="1" applyAlignment="1" applyProtection="1">
      <alignment horizontal="center" vertical="center"/>
      <protection locked="0"/>
    </xf>
    <xf numFmtId="165" fontId="19" fillId="12" borderId="4" xfId="0" applyNumberFormat="1" applyFont="1" applyFill="1" applyBorder="1" applyAlignment="1" applyProtection="1">
      <alignment horizontal="center" vertical="center"/>
      <protection locked="0"/>
    </xf>
    <xf numFmtId="0" fontId="19" fillId="13" borderId="3" xfId="0" applyFont="1" applyFill="1" applyBorder="1" applyAlignment="1" applyProtection="1">
      <alignment horizontal="center" vertical="center"/>
      <protection locked="0"/>
    </xf>
    <xf numFmtId="165" fontId="19" fillId="12" borderId="1" xfId="0" applyNumberFormat="1" applyFont="1" applyFill="1" applyBorder="1" applyAlignment="1" applyProtection="1">
      <alignment horizontal="center" vertical="center"/>
      <protection locked="0"/>
    </xf>
    <xf numFmtId="0" fontId="4" fillId="8" borderId="0" xfId="63" applyFont="1" applyFill="1" applyAlignment="1">
      <alignment horizontal="center"/>
    </xf>
    <xf numFmtId="0" fontId="14" fillId="5" borderId="0" xfId="63" applyFont="1" applyFill="1" applyAlignment="1">
      <alignment horizontal="center" vertical="center"/>
    </xf>
    <xf numFmtId="0" fontId="16" fillId="5" borderId="0" xfId="63" applyFont="1" applyFill="1" applyAlignment="1">
      <alignment horizontal="center" vertical="center"/>
    </xf>
    <xf numFmtId="0" fontId="17" fillId="5" borderId="0" xfId="63" applyFont="1" applyFill="1" applyAlignment="1">
      <alignment horizontal="left" vertical="center"/>
    </xf>
    <xf numFmtId="0" fontId="14" fillId="5" borderId="0" xfId="63" applyFont="1" applyFill="1" applyAlignment="1">
      <alignment horizontal="left" vertical="center"/>
    </xf>
    <xf numFmtId="0" fontId="20" fillId="14" borderId="5" xfId="63" applyNumberFormat="1" applyFont="1" applyFill="1" applyBorder="1" applyAlignment="1">
      <alignment horizontal="center" vertical="center"/>
    </xf>
    <xf numFmtId="0" fontId="20" fillId="14" borderId="4" xfId="63" applyNumberFormat="1" applyFont="1" applyFill="1" applyBorder="1" applyAlignment="1">
      <alignment horizontal="center" vertical="center"/>
    </xf>
  </cellXfs>
  <cellStyles count="163">
    <cellStyle name="Calculation 2" xfId="6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Normal" xfId="0" builtinId="0" customBuiltin="1"/>
    <cellStyle name="Normal 2" xfId="63"/>
  </cellStyles>
  <dxfs count="0"/>
  <tableStyles count="0" defaultTableStyle="TableStyleMedium9" defaultPivotStyle="PivotStyleMedium4"/>
  <colors>
    <mruColors>
      <color rgb="FF41547E"/>
      <color rgb="FFE24E26"/>
      <color rgb="FF8E6467"/>
      <color rgb="FFFFA9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1473199</xdr:colOff>
      <xdr:row>0</xdr:row>
      <xdr:rowOff>838200</xdr:rowOff>
    </xdr:from>
    <xdr:to>
      <xdr:col>3</xdr:col>
      <xdr:colOff>457199</xdr:colOff>
      <xdr:row>0</xdr:row>
      <xdr:rowOff>1739900</xdr:rowOff>
    </xdr:to>
    <xdr:pic>
      <xdr:nvPicPr>
        <xdr:cNvPr id="15" name="Picture 1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43199" y="838200"/>
          <a:ext cx="6959600" cy="901700"/>
        </a:xfrm>
        <a:prstGeom prst="rect">
          <a:avLst/>
        </a:prstGeom>
      </xdr:spPr>
    </xdr:pic>
    <xdr:clientData/>
  </xdr:twoCellAnchor>
  <xdr:twoCellAnchor editAs="oneCell">
    <xdr:from>
      <xdr:col>1</xdr:col>
      <xdr:colOff>1422400</xdr:colOff>
      <xdr:row>0</xdr:row>
      <xdr:rowOff>33866</xdr:rowOff>
    </xdr:from>
    <xdr:to>
      <xdr:col>3</xdr:col>
      <xdr:colOff>406400</xdr:colOff>
      <xdr:row>0</xdr:row>
      <xdr:rowOff>935566</xdr:rowOff>
    </xdr:to>
    <xdr:pic>
      <xdr:nvPicPr>
        <xdr:cNvPr id="14" name="Picture 1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2400" y="33866"/>
          <a:ext cx="6959600" cy="901700"/>
        </a:xfrm>
        <a:prstGeom prst="rect">
          <a:avLst/>
        </a:prstGeom>
      </xdr:spPr>
    </xdr:pic>
    <xdr:clientData/>
  </xdr:twoCellAnchor>
  <xdr:twoCellAnchor editAs="oneCell">
    <xdr:from>
      <xdr:col>0</xdr:col>
      <xdr:colOff>0</xdr:colOff>
      <xdr:row>0</xdr:row>
      <xdr:rowOff>0</xdr:rowOff>
    </xdr:from>
    <xdr:to>
      <xdr:col>2</xdr:col>
      <xdr:colOff>2827867</xdr:colOff>
      <xdr:row>0</xdr:row>
      <xdr:rowOff>901700</xdr:rowOff>
    </xdr:to>
    <xdr:pic>
      <xdr:nvPicPr>
        <xdr:cNvPr id="2" name="Picture 1"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59600" cy="901700"/>
        </a:xfrm>
        <a:prstGeom prst="rect">
          <a:avLst/>
        </a:prstGeom>
      </xdr:spPr>
    </xdr:pic>
    <xdr:clientData/>
  </xdr:twoCellAnchor>
  <xdr:twoCellAnchor editAs="oneCell">
    <xdr:from>
      <xdr:col>0</xdr:col>
      <xdr:colOff>16933</xdr:colOff>
      <xdr:row>0</xdr:row>
      <xdr:rowOff>804333</xdr:rowOff>
    </xdr:from>
    <xdr:to>
      <xdr:col>2</xdr:col>
      <xdr:colOff>2844800</xdr:colOff>
      <xdr:row>0</xdr:row>
      <xdr:rowOff>1706033</xdr:rowOff>
    </xdr:to>
    <xdr:pic>
      <xdr:nvPicPr>
        <xdr:cNvPr id="3" name="Picture 2"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3" y="804333"/>
          <a:ext cx="6959600" cy="901700"/>
        </a:xfrm>
        <a:prstGeom prst="rect">
          <a:avLst/>
        </a:prstGeom>
      </xdr:spPr>
    </xdr:pic>
    <xdr:clientData/>
  </xdr:twoCellAnchor>
  <xdr:twoCellAnchor editAs="oneCell">
    <xdr:from>
      <xdr:col>3</xdr:col>
      <xdr:colOff>190500</xdr:colOff>
      <xdr:row>0</xdr:row>
      <xdr:rowOff>0</xdr:rowOff>
    </xdr:from>
    <xdr:to>
      <xdr:col>5</xdr:col>
      <xdr:colOff>1761067</xdr:colOff>
      <xdr:row>0</xdr:row>
      <xdr:rowOff>901700</xdr:rowOff>
    </xdr:to>
    <xdr:pic>
      <xdr:nvPicPr>
        <xdr:cNvPr id="4" name="Picture 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36100" y="0"/>
          <a:ext cx="6972300" cy="901700"/>
        </a:xfrm>
        <a:prstGeom prst="rect">
          <a:avLst/>
        </a:prstGeom>
      </xdr:spPr>
    </xdr:pic>
    <xdr:clientData/>
  </xdr:twoCellAnchor>
  <xdr:twoCellAnchor editAs="oneCell">
    <xdr:from>
      <xdr:col>3</xdr:col>
      <xdr:colOff>160865</xdr:colOff>
      <xdr:row>0</xdr:row>
      <xdr:rowOff>838200</xdr:rowOff>
    </xdr:from>
    <xdr:to>
      <xdr:col>5</xdr:col>
      <xdr:colOff>1727199</xdr:colOff>
      <xdr:row>0</xdr:row>
      <xdr:rowOff>1739900</xdr:rowOff>
    </xdr:to>
    <xdr:pic>
      <xdr:nvPicPr>
        <xdr:cNvPr id="5" name="Picture 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6465" y="838200"/>
          <a:ext cx="6968067" cy="901700"/>
        </a:xfrm>
        <a:prstGeom prst="rect">
          <a:avLst/>
        </a:prstGeom>
      </xdr:spPr>
    </xdr:pic>
    <xdr:clientData/>
  </xdr:twoCellAnchor>
  <xdr:twoCellAnchor editAs="oneCell">
    <xdr:from>
      <xdr:col>9</xdr:col>
      <xdr:colOff>372534</xdr:colOff>
      <xdr:row>0</xdr:row>
      <xdr:rowOff>0</xdr:rowOff>
    </xdr:from>
    <xdr:to>
      <xdr:col>20</xdr:col>
      <xdr:colOff>33866</xdr:colOff>
      <xdr:row>0</xdr:row>
      <xdr:rowOff>901700</xdr:rowOff>
    </xdr:to>
    <xdr:pic>
      <xdr:nvPicPr>
        <xdr:cNvPr id="7" name="Picture 6"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88401" y="0"/>
          <a:ext cx="6976532" cy="901700"/>
        </a:xfrm>
        <a:prstGeom prst="rect">
          <a:avLst/>
        </a:prstGeom>
      </xdr:spPr>
    </xdr:pic>
    <xdr:clientData/>
  </xdr:twoCellAnchor>
  <xdr:twoCellAnchor editAs="oneCell">
    <xdr:from>
      <xdr:col>9</xdr:col>
      <xdr:colOff>287869</xdr:colOff>
      <xdr:row>0</xdr:row>
      <xdr:rowOff>863599</xdr:rowOff>
    </xdr:from>
    <xdr:to>
      <xdr:col>19</xdr:col>
      <xdr:colOff>626535</xdr:colOff>
      <xdr:row>1</xdr:row>
      <xdr:rowOff>4232</xdr:rowOff>
    </xdr:to>
    <xdr:pic>
      <xdr:nvPicPr>
        <xdr:cNvPr id="8" name="Picture 7"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03736" y="863599"/>
          <a:ext cx="6976532" cy="901700"/>
        </a:xfrm>
        <a:prstGeom prst="rect">
          <a:avLst/>
        </a:prstGeom>
      </xdr:spPr>
    </xdr:pic>
    <xdr:clientData/>
  </xdr:twoCellAnchor>
  <xdr:twoCellAnchor>
    <xdr:from>
      <xdr:col>1</xdr:col>
      <xdr:colOff>825500</xdr:colOff>
      <xdr:row>2</xdr:row>
      <xdr:rowOff>436033</xdr:rowOff>
    </xdr:from>
    <xdr:to>
      <xdr:col>5</xdr:col>
      <xdr:colOff>1079500</xdr:colOff>
      <xdr:row>2</xdr:row>
      <xdr:rowOff>1473200</xdr:rowOff>
    </xdr:to>
    <xdr:sp macro="" textlink="">
      <xdr:nvSpPr>
        <xdr:cNvPr id="9" name="TextBox 8"/>
        <xdr:cNvSpPr txBox="1"/>
      </xdr:nvSpPr>
      <xdr:spPr>
        <a:xfrm>
          <a:off x="2095500" y="2688166"/>
          <a:ext cx="13631333" cy="1037167"/>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tx1"/>
              </a:solidFill>
              <a:latin typeface="Century Gothic"/>
              <a:cs typeface="Century Gothic"/>
            </a:rPr>
            <a:t>INSTRUCTIONS</a:t>
          </a:r>
        </a:p>
        <a:p>
          <a:r>
            <a:rPr lang="en-US" sz="1600" b="1">
              <a:solidFill>
                <a:schemeClr val="tx1"/>
              </a:solidFill>
              <a:latin typeface="Century Gothic"/>
              <a:cs typeface="Century Gothic"/>
            </a:rPr>
            <a:t>In</a:t>
          </a:r>
          <a:r>
            <a:rPr lang="en-US" sz="1600" b="1" baseline="0">
              <a:solidFill>
                <a:schemeClr val="tx1"/>
              </a:solidFill>
              <a:latin typeface="Century Gothic"/>
              <a:cs typeface="Century Gothic"/>
            </a:rPr>
            <a:t> this section you'll find the Superhero Strength and waist standards. Simply input your height and your current bodyweight into the box below and the table will automatically calculate the Superhero Strength and waist standards specific to your height and waist. </a:t>
          </a:r>
          <a:endParaRPr lang="en-US" sz="1600" b="1">
            <a:solidFill>
              <a:schemeClr val="tx1"/>
            </a:solidFill>
            <a:latin typeface="Century Gothic"/>
            <a:cs typeface="Century Gothic"/>
          </a:endParaRPr>
        </a:p>
      </xdr:txBody>
    </xdr:sp>
    <xdr:clientData/>
  </xdr:twoCellAnchor>
  <xdr:oneCellAnchor>
    <xdr:from>
      <xdr:col>2</xdr:col>
      <xdr:colOff>2217432</xdr:colOff>
      <xdr:row>0</xdr:row>
      <xdr:rowOff>88668</xdr:rowOff>
    </xdr:from>
    <xdr:ext cx="3693139" cy="923330"/>
    <xdr:sp macro="" textlink="">
      <xdr:nvSpPr>
        <xdr:cNvPr id="11" name="Rectangle 10"/>
        <xdr:cNvSpPr/>
      </xdr:nvSpPr>
      <xdr:spPr>
        <a:xfrm>
          <a:off x="6349165" y="88668"/>
          <a:ext cx="3693139" cy="923330"/>
        </a:xfrm>
        <a:prstGeom prst="rect">
          <a:avLst/>
        </a:prstGeom>
        <a:noFill/>
        <a:ln>
          <a:noFill/>
        </a:ln>
      </xdr:spPr>
      <xdr:txBody>
        <a:bodyPr wrap="none" lIns="91440" tIns="45720" rIns="91440" bIns="45720">
          <a:spAutoFit/>
        </a:bodyPr>
        <a:lstStyle/>
        <a:p>
          <a:pPr algn="ctr"/>
          <a:r>
            <a:rPr lang="en-GB" sz="5400" b="1" cap="none" spc="0">
              <a:ln w="12700">
                <a:solidFill>
                  <a:schemeClr val="tx1"/>
                </a:solidFill>
                <a:prstDash val="solid"/>
              </a:ln>
              <a:solidFill>
                <a:srgbClr val="FF0000"/>
              </a:solidFill>
              <a:effectLst>
                <a:outerShdw blurRad="41275" dist="20320" dir="1800000" algn="tl" rotWithShape="0">
                  <a:srgbClr val="000000">
                    <a:alpha val="40000"/>
                  </a:srgbClr>
                </a:outerShdw>
              </a:effectLst>
            </a:rPr>
            <a:t>SUPERHERO</a:t>
          </a:r>
        </a:p>
      </xdr:txBody>
    </xdr:sp>
    <xdr:clientData/>
  </xdr:oneCellAnchor>
  <xdr:oneCellAnchor>
    <xdr:from>
      <xdr:col>2</xdr:col>
      <xdr:colOff>2590927</xdr:colOff>
      <xdr:row>0</xdr:row>
      <xdr:rowOff>812799</xdr:rowOff>
    </xdr:from>
    <xdr:ext cx="2778488" cy="923330"/>
    <xdr:sp macro="" textlink="">
      <xdr:nvSpPr>
        <xdr:cNvPr id="13" name="Rectangle 12"/>
        <xdr:cNvSpPr/>
      </xdr:nvSpPr>
      <xdr:spPr>
        <a:xfrm>
          <a:off x="6722660" y="812799"/>
          <a:ext cx="2778488" cy="923330"/>
        </a:xfrm>
        <a:prstGeom prst="rect">
          <a:avLst/>
        </a:prstGeom>
        <a:noFill/>
        <a:ln>
          <a:noFill/>
        </a:ln>
      </xdr:spPr>
      <xdr:txBody>
        <a:bodyPr wrap="none" lIns="91440" tIns="45720" rIns="91440" bIns="45720">
          <a:spAutoFit/>
        </a:bodyPr>
        <a:lstStyle/>
        <a:p>
          <a:pPr algn="ctr"/>
          <a:r>
            <a:rPr lang="en-GB" sz="5400" b="1" cap="none" spc="0">
              <a:ln w="12700">
                <a:solidFill>
                  <a:schemeClr val="tx1"/>
                </a:solidFill>
                <a:prstDash val="solid"/>
              </a:ln>
              <a:solidFill>
                <a:schemeClr val="bg1"/>
              </a:solidFill>
              <a:effectLst>
                <a:outerShdw blurRad="41275" dist="20320" dir="1800000" algn="tl" rotWithShape="0">
                  <a:srgbClr val="000000">
                    <a:alpha val="40000"/>
                  </a:srgbClr>
                </a:outerShdw>
              </a:effectLst>
            </a:rPr>
            <a:t>BULKING</a:t>
          </a:r>
        </a:p>
      </xdr:txBody>
    </xdr:sp>
    <xdr:clientData/>
  </xdr:oneCellAnchor>
  <xdr:twoCellAnchor>
    <xdr:from>
      <xdr:col>2</xdr:col>
      <xdr:colOff>2760133</xdr:colOff>
      <xdr:row>1</xdr:row>
      <xdr:rowOff>84666</xdr:rowOff>
    </xdr:from>
    <xdr:to>
      <xdr:col>3</xdr:col>
      <xdr:colOff>237066</xdr:colOff>
      <xdr:row>1</xdr:row>
      <xdr:rowOff>406400</xdr:rowOff>
    </xdr:to>
    <xdr:sp macro="" textlink="">
      <xdr:nvSpPr>
        <xdr:cNvPr id="16" name="TextBox 15"/>
        <xdr:cNvSpPr txBox="1"/>
      </xdr:nvSpPr>
      <xdr:spPr>
        <a:xfrm>
          <a:off x="6891866" y="1845733"/>
          <a:ext cx="2590800" cy="32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none">
              <a:solidFill>
                <a:schemeClr val="bg1"/>
              </a:solidFill>
              <a:latin typeface="Century Gothic"/>
              <a:cs typeface="Century Gothic"/>
            </a:rPr>
            <a:t>SUPERHERO</a:t>
          </a:r>
          <a:r>
            <a:rPr lang="en-US" sz="1600" b="1" u="none" baseline="0">
              <a:solidFill>
                <a:schemeClr val="bg1"/>
              </a:solidFill>
              <a:latin typeface="Century Gothic"/>
              <a:cs typeface="Century Gothic"/>
            </a:rPr>
            <a:t> STANDARDS</a:t>
          </a:r>
          <a:endParaRPr lang="en-US" sz="1600" b="1" u="none">
            <a:solidFill>
              <a:schemeClr val="bg1"/>
            </a:solidFill>
            <a:latin typeface="Century Gothic"/>
            <a:cs typeface="Century Gothic"/>
          </a:endParaRPr>
        </a:p>
      </xdr:txBody>
    </xdr:sp>
    <xdr:clientData/>
  </xdr:twoCellAnchor>
  <xdr:twoCellAnchor editAs="oneCell">
    <xdr:from>
      <xdr:col>5</xdr:col>
      <xdr:colOff>203200</xdr:colOff>
      <xdr:row>0</xdr:row>
      <xdr:rowOff>33867</xdr:rowOff>
    </xdr:from>
    <xdr:to>
      <xdr:col>10</xdr:col>
      <xdr:colOff>29633</xdr:colOff>
      <xdr:row>0</xdr:row>
      <xdr:rowOff>935567</xdr:rowOff>
    </xdr:to>
    <xdr:pic>
      <xdr:nvPicPr>
        <xdr:cNvPr id="17" name="Picture 16"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50533" y="33867"/>
          <a:ext cx="6972300" cy="901700"/>
        </a:xfrm>
        <a:prstGeom prst="rect">
          <a:avLst/>
        </a:prstGeom>
      </xdr:spPr>
    </xdr:pic>
    <xdr:clientData/>
  </xdr:twoCellAnchor>
  <xdr:twoCellAnchor editAs="oneCell">
    <xdr:from>
      <xdr:col>4</xdr:col>
      <xdr:colOff>1845734</xdr:colOff>
      <xdr:row>0</xdr:row>
      <xdr:rowOff>829733</xdr:rowOff>
    </xdr:from>
    <xdr:to>
      <xdr:col>9</xdr:col>
      <xdr:colOff>486834</xdr:colOff>
      <xdr:row>0</xdr:row>
      <xdr:rowOff>1731433</xdr:rowOff>
    </xdr:to>
    <xdr:pic>
      <xdr:nvPicPr>
        <xdr:cNvPr id="18" name="Picture 17"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30401" y="829733"/>
          <a:ext cx="6972300" cy="901700"/>
        </a:xfrm>
        <a:prstGeom prst="rect">
          <a:avLst/>
        </a:prstGeom>
      </xdr:spPr>
    </xdr:pic>
    <xdr:clientData/>
  </xdr:twoCellAnchor>
  <xdr:twoCellAnchor editAs="oneCell">
    <xdr:from>
      <xdr:col>0</xdr:col>
      <xdr:colOff>1202267</xdr:colOff>
      <xdr:row>20</xdr:row>
      <xdr:rowOff>101600</xdr:rowOff>
    </xdr:from>
    <xdr:to>
      <xdr:col>2</xdr:col>
      <xdr:colOff>2895601</xdr:colOff>
      <xdr:row>23</xdr:row>
      <xdr:rowOff>23085</xdr:rowOff>
    </xdr:to>
    <xdr:pic>
      <xdr:nvPicPr>
        <xdr:cNvPr id="19" name="Picture 18" descr="Screen Shot 2015-04-21 at 17.28.05.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2267" y="12039600"/>
          <a:ext cx="5825067" cy="632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1473199</xdr:colOff>
      <xdr:row>0</xdr:row>
      <xdr:rowOff>838200</xdr:rowOff>
    </xdr:from>
    <xdr:to>
      <xdr:col>3</xdr:col>
      <xdr:colOff>1219199</xdr:colOff>
      <xdr:row>0</xdr:row>
      <xdr:rowOff>1739900</xdr:rowOff>
    </xdr:to>
    <xdr:pic>
      <xdr:nvPicPr>
        <xdr:cNvPr id="2" name="Picture 1"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43199" y="838200"/>
          <a:ext cx="6959600" cy="901700"/>
        </a:xfrm>
        <a:prstGeom prst="rect">
          <a:avLst/>
        </a:prstGeom>
      </xdr:spPr>
    </xdr:pic>
    <xdr:clientData/>
  </xdr:twoCellAnchor>
  <xdr:twoCellAnchor editAs="oneCell">
    <xdr:from>
      <xdr:col>1</xdr:col>
      <xdr:colOff>1422400</xdr:colOff>
      <xdr:row>0</xdr:row>
      <xdr:rowOff>33866</xdr:rowOff>
    </xdr:from>
    <xdr:to>
      <xdr:col>3</xdr:col>
      <xdr:colOff>1168400</xdr:colOff>
      <xdr:row>0</xdr:row>
      <xdr:rowOff>935566</xdr:rowOff>
    </xdr:to>
    <xdr:pic>
      <xdr:nvPicPr>
        <xdr:cNvPr id="3" name="Picture 2"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2400" y="33866"/>
          <a:ext cx="6959600" cy="901700"/>
        </a:xfrm>
        <a:prstGeom prst="rect">
          <a:avLst/>
        </a:prstGeom>
      </xdr:spPr>
    </xdr:pic>
    <xdr:clientData/>
  </xdr:twoCellAnchor>
  <xdr:twoCellAnchor editAs="oneCell">
    <xdr:from>
      <xdr:col>0</xdr:col>
      <xdr:colOff>0</xdr:colOff>
      <xdr:row>0</xdr:row>
      <xdr:rowOff>0</xdr:rowOff>
    </xdr:from>
    <xdr:to>
      <xdr:col>2</xdr:col>
      <xdr:colOff>2827867</xdr:colOff>
      <xdr:row>0</xdr:row>
      <xdr:rowOff>901700</xdr:rowOff>
    </xdr:to>
    <xdr:pic>
      <xdr:nvPicPr>
        <xdr:cNvPr id="4" name="Picture 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55367" cy="901700"/>
        </a:xfrm>
        <a:prstGeom prst="rect">
          <a:avLst/>
        </a:prstGeom>
      </xdr:spPr>
    </xdr:pic>
    <xdr:clientData/>
  </xdr:twoCellAnchor>
  <xdr:twoCellAnchor editAs="oneCell">
    <xdr:from>
      <xdr:col>0</xdr:col>
      <xdr:colOff>16933</xdr:colOff>
      <xdr:row>0</xdr:row>
      <xdr:rowOff>804333</xdr:rowOff>
    </xdr:from>
    <xdr:to>
      <xdr:col>2</xdr:col>
      <xdr:colOff>2844800</xdr:colOff>
      <xdr:row>0</xdr:row>
      <xdr:rowOff>1706033</xdr:rowOff>
    </xdr:to>
    <xdr:pic>
      <xdr:nvPicPr>
        <xdr:cNvPr id="5" name="Picture 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3" y="804333"/>
          <a:ext cx="6955367" cy="901700"/>
        </a:xfrm>
        <a:prstGeom prst="rect">
          <a:avLst/>
        </a:prstGeom>
      </xdr:spPr>
    </xdr:pic>
    <xdr:clientData/>
  </xdr:twoCellAnchor>
  <xdr:twoCellAnchor editAs="oneCell">
    <xdr:from>
      <xdr:col>3</xdr:col>
      <xdr:colOff>190500</xdr:colOff>
      <xdr:row>0</xdr:row>
      <xdr:rowOff>0</xdr:rowOff>
    </xdr:from>
    <xdr:to>
      <xdr:col>5</xdr:col>
      <xdr:colOff>897467</xdr:colOff>
      <xdr:row>0</xdr:row>
      <xdr:rowOff>901700</xdr:rowOff>
    </xdr:to>
    <xdr:pic>
      <xdr:nvPicPr>
        <xdr:cNvPr id="6" name="Picture 5"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36100" y="0"/>
          <a:ext cx="6980767" cy="901700"/>
        </a:xfrm>
        <a:prstGeom prst="rect">
          <a:avLst/>
        </a:prstGeom>
      </xdr:spPr>
    </xdr:pic>
    <xdr:clientData/>
  </xdr:twoCellAnchor>
  <xdr:twoCellAnchor editAs="oneCell">
    <xdr:from>
      <xdr:col>3</xdr:col>
      <xdr:colOff>160865</xdr:colOff>
      <xdr:row>0</xdr:row>
      <xdr:rowOff>838200</xdr:rowOff>
    </xdr:from>
    <xdr:to>
      <xdr:col>5</xdr:col>
      <xdr:colOff>863599</xdr:colOff>
      <xdr:row>0</xdr:row>
      <xdr:rowOff>1739900</xdr:rowOff>
    </xdr:to>
    <xdr:pic>
      <xdr:nvPicPr>
        <xdr:cNvPr id="7" name="Picture 6"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6465" y="838200"/>
          <a:ext cx="6976534" cy="901700"/>
        </a:xfrm>
        <a:prstGeom prst="rect">
          <a:avLst/>
        </a:prstGeom>
      </xdr:spPr>
    </xdr:pic>
    <xdr:clientData/>
  </xdr:twoCellAnchor>
  <xdr:twoCellAnchor editAs="oneCell">
    <xdr:from>
      <xdr:col>9</xdr:col>
      <xdr:colOff>372534</xdr:colOff>
      <xdr:row>0</xdr:row>
      <xdr:rowOff>0</xdr:rowOff>
    </xdr:from>
    <xdr:to>
      <xdr:col>20</xdr:col>
      <xdr:colOff>33866</xdr:colOff>
      <xdr:row>0</xdr:row>
      <xdr:rowOff>901700</xdr:rowOff>
    </xdr:to>
    <xdr:pic>
      <xdr:nvPicPr>
        <xdr:cNvPr id="8" name="Picture 7"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79934" y="0"/>
          <a:ext cx="6925732" cy="901700"/>
        </a:xfrm>
        <a:prstGeom prst="rect">
          <a:avLst/>
        </a:prstGeom>
      </xdr:spPr>
    </xdr:pic>
    <xdr:clientData/>
  </xdr:twoCellAnchor>
  <xdr:twoCellAnchor editAs="oneCell">
    <xdr:from>
      <xdr:col>9</xdr:col>
      <xdr:colOff>287869</xdr:colOff>
      <xdr:row>0</xdr:row>
      <xdr:rowOff>863599</xdr:rowOff>
    </xdr:from>
    <xdr:to>
      <xdr:col>19</xdr:col>
      <xdr:colOff>626535</xdr:colOff>
      <xdr:row>1</xdr:row>
      <xdr:rowOff>4232</xdr:rowOff>
    </xdr:to>
    <xdr:pic>
      <xdr:nvPicPr>
        <xdr:cNvPr id="9" name="Picture 8"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95269" y="863599"/>
          <a:ext cx="6929966" cy="893233"/>
        </a:xfrm>
        <a:prstGeom prst="rect">
          <a:avLst/>
        </a:prstGeom>
      </xdr:spPr>
    </xdr:pic>
    <xdr:clientData/>
  </xdr:twoCellAnchor>
  <xdr:twoCellAnchor>
    <xdr:from>
      <xdr:col>1</xdr:col>
      <xdr:colOff>825500</xdr:colOff>
      <xdr:row>2</xdr:row>
      <xdr:rowOff>436033</xdr:rowOff>
    </xdr:from>
    <xdr:to>
      <xdr:col>5</xdr:col>
      <xdr:colOff>1079500</xdr:colOff>
      <xdr:row>2</xdr:row>
      <xdr:rowOff>1642534</xdr:rowOff>
    </xdr:to>
    <xdr:sp macro="" textlink="">
      <xdr:nvSpPr>
        <xdr:cNvPr id="10" name="TextBox 9"/>
        <xdr:cNvSpPr txBox="1"/>
      </xdr:nvSpPr>
      <xdr:spPr>
        <a:xfrm>
          <a:off x="2095500" y="2688166"/>
          <a:ext cx="13631333" cy="1206501"/>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tx1"/>
              </a:solidFill>
              <a:latin typeface="Century Gothic"/>
              <a:cs typeface="Century Gothic"/>
            </a:rPr>
            <a:t>INSTRUCTIONS</a:t>
          </a:r>
        </a:p>
        <a:p>
          <a:r>
            <a:rPr lang="en-US" sz="1600" b="1">
              <a:solidFill>
                <a:schemeClr val="tx1"/>
              </a:solidFill>
              <a:latin typeface="Century Gothic"/>
              <a:cs typeface="Century Gothic"/>
            </a:rPr>
            <a:t>In</a:t>
          </a:r>
          <a:r>
            <a:rPr lang="en-US" sz="1600" b="1" baseline="0">
              <a:solidFill>
                <a:schemeClr val="tx1"/>
              </a:solidFill>
              <a:latin typeface="Century Gothic"/>
              <a:cs typeface="Century Gothic"/>
            </a:rPr>
            <a:t> this section you'll find the Superhero Calorie &amp; Macro breakdown. SImply enter your weight into the box below and it will calculate the exact amount of Protein, Carbs &amp; Fat you should consume. It will calculate higher calorie and lower calorie days for your specific weight. Consult the "Superhero Bulking Program" main manual for further details regarding nutrition. </a:t>
          </a:r>
          <a:endParaRPr lang="en-US" sz="1600" b="1">
            <a:solidFill>
              <a:schemeClr val="tx1"/>
            </a:solidFill>
            <a:latin typeface="Century Gothic"/>
            <a:cs typeface="Century Gothic"/>
          </a:endParaRPr>
        </a:p>
      </xdr:txBody>
    </xdr:sp>
    <xdr:clientData/>
  </xdr:twoCellAnchor>
  <xdr:oneCellAnchor>
    <xdr:from>
      <xdr:col>2</xdr:col>
      <xdr:colOff>1455432</xdr:colOff>
      <xdr:row>0</xdr:row>
      <xdr:rowOff>88668</xdr:rowOff>
    </xdr:from>
    <xdr:ext cx="3693139" cy="923330"/>
    <xdr:sp macro="" textlink="">
      <xdr:nvSpPr>
        <xdr:cNvPr id="11" name="Rectangle 10"/>
        <xdr:cNvSpPr/>
      </xdr:nvSpPr>
      <xdr:spPr>
        <a:xfrm>
          <a:off x="5587165" y="88668"/>
          <a:ext cx="3693139" cy="923330"/>
        </a:xfrm>
        <a:prstGeom prst="rect">
          <a:avLst/>
        </a:prstGeom>
        <a:noFill/>
        <a:ln>
          <a:noFill/>
        </a:ln>
      </xdr:spPr>
      <xdr:txBody>
        <a:bodyPr wrap="none" lIns="91440" tIns="45720" rIns="91440" bIns="45720">
          <a:spAutoFit/>
        </a:bodyPr>
        <a:lstStyle/>
        <a:p>
          <a:pPr algn="ctr"/>
          <a:r>
            <a:rPr lang="en-GB" sz="5400" b="1" cap="none" spc="0">
              <a:ln w="12700">
                <a:solidFill>
                  <a:schemeClr val="tx1"/>
                </a:solidFill>
                <a:prstDash val="solid"/>
              </a:ln>
              <a:solidFill>
                <a:srgbClr val="FF0000"/>
              </a:solidFill>
              <a:effectLst>
                <a:outerShdw blurRad="41275" dist="20320" dir="1800000" algn="tl" rotWithShape="0">
                  <a:srgbClr val="000000">
                    <a:alpha val="40000"/>
                  </a:srgbClr>
                </a:outerShdw>
              </a:effectLst>
            </a:rPr>
            <a:t>SUPERHERO</a:t>
          </a:r>
        </a:p>
      </xdr:txBody>
    </xdr:sp>
    <xdr:clientData/>
  </xdr:oneCellAnchor>
  <xdr:oneCellAnchor>
    <xdr:from>
      <xdr:col>2</xdr:col>
      <xdr:colOff>1811994</xdr:colOff>
      <xdr:row>0</xdr:row>
      <xdr:rowOff>812799</xdr:rowOff>
    </xdr:from>
    <xdr:ext cx="2778488" cy="923330"/>
    <xdr:sp macro="" textlink="">
      <xdr:nvSpPr>
        <xdr:cNvPr id="12" name="Rectangle 11"/>
        <xdr:cNvSpPr/>
      </xdr:nvSpPr>
      <xdr:spPr>
        <a:xfrm>
          <a:off x="5943727" y="812799"/>
          <a:ext cx="2778488" cy="923330"/>
        </a:xfrm>
        <a:prstGeom prst="rect">
          <a:avLst/>
        </a:prstGeom>
        <a:noFill/>
        <a:ln>
          <a:noFill/>
        </a:ln>
      </xdr:spPr>
      <xdr:txBody>
        <a:bodyPr wrap="none" lIns="91440" tIns="45720" rIns="91440" bIns="45720">
          <a:spAutoFit/>
        </a:bodyPr>
        <a:lstStyle/>
        <a:p>
          <a:pPr algn="ctr"/>
          <a:r>
            <a:rPr lang="en-GB" sz="5400" b="1" cap="none" spc="0">
              <a:ln w="12700">
                <a:solidFill>
                  <a:schemeClr val="tx1"/>
                </a:solidFill>
                <a:prstDash val="solid"/>
              </a:ln>
              <a:solidFill>
                <a:schemeClr val="bg1"/>
              </a:solidFill>
              <a:effectLst>
                <a:outerShdw blurRad="41275" dist="20320" dir="1800000" algn="tl" rotWithShape="0">
                  <a:srgbClr val="000000">
                    <a:alpha val="40000"/>
                  </a:srgbClr>
                </a:outerShdw>
              </a:effectLst>
            </a:rPr>
            <a:t>BULKING</a:t>
          </a:r>
        </a:p>
      </xdr:txBody>
    </xdr:sp>
    <xdr:clientData/>
  </xdr:oneCellAnchor>
  <xdr:twoCellAnchor>
    <xdr:from>
      <xdr:col>2</xdr:col>
      <xdr:colOff>1303866</xdr:colOff>
      <xdr:row>1</xdr:row>
      <xdr:rowOff>101599</xdr:rowOff>
    </xdr:from>
    <xdr:to>
      <xdr:col>3</xdr:col>
      <xdr:colOff>1540934</xdr:colOff>
      <xdr:row>1</xdr:row>
      <xdr:rowOff>440267</xdr:rowOff>
    </xdr:to>
    <xdr:sp macro="" textlink="">
      <xdr:nvSpPr>
        <xdr:cNvPr id="13" name="TextBox 12"/>
        <xdr:cNvSpPr txBox="1"/>
      </xdr:nvSpPr>
      <xdr:spPr>
        <a:xfrm>
          <a:off x="5435599" y="1862666"/>
          <a:ext cx="4588935" cy="338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none">
              <a:solidFill>
                <a:schemeClr val="bg1"/>
              </a:solidFill>
              <a:latin typeface="Century Gothic"/>
              <a:cs typeface="Century Gothic"/>
            </a:rPr>
            <a:t>SUPERHERO</a:t>
          </a:r>
          <a:r>
            <a:rPr lang="en-US" sz="1600" b="1" u="none" baseline="0">
              <a:solidFill>
                <a:schemeClr val="bg1"/>
              </a:solidFill>
              <a:latin typeface="Century Gothic"/>
              <a:cs typeface="Century Gothic"/>
            </a:rPr>
            <a:t> BULKING CALORIES &amp; MACROS</a:t>
          </a:r>
          <a:endParaRPr lang="en-US" sz="1600" b="1" u="none">
            <a:solidFill>
              <a:schemeClr val="bg1"/>
            </a:solidFill>
            <a:latin typeface="Century Gothic"/>
            <a:cs typeface="Century Gothic"/>
          </a:endParaRPr>
        </a:p>
      </xdr:txBody>
    </xdr:sp>
    <xdr:clientData/>
  </xdr:twoCellAnchor>
  <xdr:twoCellAnchor editAs="oneCell">
    <xdr:from>
      <xdr:col>5</xdr:col>
      <xdr:colOff>203200</xdr:colOff>
      <xdr:row>0</xdr:row>
      <xdr:rowOff>33867</xdr:rowOff>
    </xdr:from>
    <xdr:to>
      <xdr:col>10</xdr:col>
      <xdr:colOff>29633</xdr:colOff>
      <xdr:row>0</xdr:row>
      <xdr:rowOff>935567</xdr:rowOff>
    </xdr:to>
    <xdr:pic>
      <xdr:nvPicPr>
        <xdr:cNvPr id="14" name="Picture 1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59000" y="33867"/>
          <a:ext cx="6951133" cy="901700"/>
        </a:xfrm>
        <a:prstGeom prst="rect">
          <a:avLst/>
        </a:prstGeom>
      </xdr:spPr>
    </xdr:pic>
    <xdr:clientData/>
  </xdr:twoCellAnchor>
  <xdr:twoCellAnchor editAs="oneCell">
    <xdr:from>
      <xdr:col>4</xdr:col>
      <xdr:colOff>1845734</xdr:colOff>
      <xdr:row>0</xdr:row>
      <xdr:rowOff>829733</xdr:rowOff>
    </xdr:from>
    <xdr:to>
      <xdr:col>9</xdr:col>
      <xdr:colOff>486834</xdr:colOff>
      <xdr:row>0</xdr:row>
      <xdr:rowOff>1731433</xdr:rowOff>
    </xdr:to>
    <xdr:pic>
      <xdr:nvPicPr>
        <xdr:cNvPr id="15" name="Picture 1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34634" y="829733"/>
          <a:ext cx="6959600" cy="901700"/>
        </a:xfrm>
        <a:prstGeom prst="rect">
          <a:avLst/>
        </a:prstGeom>
      </xdr:spPr>
    </xdr:pic>
    <xdr:clientData/>
  </xdr:twoCellAnchor>
  <xdr:twoCellAnchor editAs="oneCell">
    <xdr:from>
      <xdr:col>0</xdr:col>
      <xdr:colOff>1100667</xdr:colOff>
      <xdr:row>16</xdr:row>
      <xdr:rowOff>406400</xdr:rowOff>
    </xdr:from>
    <xdr:to>
      <xdr:col>2</xdr:col>
      <xdr:colOff>2794001</xdr:colOff>
      <xdr:row>18</xdr:row>
      <xdr:rowOff>73885</xdr:rowOff>
    </xdr:to>
    <xdr:pic>
      <xdr:nvPicPr>
        <xdr:cNvPr id="16" name="Picture 15" descr="Screen Shot 2015-04-21 at 17.28.05.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0667" y="10905067"/>
          <a:ext cx="5825067" cy="6326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1473199</xdr:colOff>
      <xdr:row>0</xdr:row>
      <xdr:rowOff>838200</xdr:rowOff>
    </xdr:from>
    <xdr:to>
      <xdr:col>3</xdr:col>
      <xdr:colOff>1896532</xdr:colOff>
      <xdr:row>0</xdr:row>
      <xdr:rowOff>1739900</xdr:rowOff>
    </xdr:to>
    <xdr:pic>
      <xdr:nvPicPr>
        <xdr:cNvPr id="2" name="Picture 1"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43199" y="838200"/>
          <a:ext cx="6959600" cy="901700"/>
        </a:xfrm>
        <a:prstGeom prst="rect">
          <a:avLst/>
        </a:prstGeom>
      </xdr:spPr>
    </xdr:pic>
    <xdr:clientData/>
  </xdr:twoCellAnchor>
  <xdr:twoCellAnchor editAs="oneCell">
    <xdr:from>
      <xdr:col>1</xdr:col>
      <xdr:colOff>1422400</xdr:colOff>
      <xdr:row>0</xdr:row>
      <xdr:rowOff>33866</xdr:rowOff>
    </xdr:from>
    <xdr:to>
      <xdr:col>3</xdr:col>
      <xdr:colOff>1845733</xdr:colOff>
      <xdr:row>0</xdr:row>
      <xdr:rowOff>935566</xdr:rowOff>
    </xdr:to>
    <xdr:pic>
      <xdr:nvPicPr>
        <xdr:cNvPr id="3" name="Picture 2"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2400" y="33866"/>
          <a:ext cx="6959600" cy="901700"/>
        </a:xfrm>
        <a:prstGeom prst="rect">
          <a:avLst/>
        </a:prstGeom>
      </xdr:spPr>
    </xdr:pic>
    <xdr:clientData/>
  </xdr:twoCellAnchor>
  <xdr:twoCellAnchor editAs="oneCell">
    <xdr:from>
      <xdr:col>0</xdr:col>
      <xdr:colOff>0</xdr:colOff>
      <xdr:row>0</xdr:row>
      <xdr:rowOff>0</xdr:rowOff>
    </xdr:from>
    <xdr:to>
      <xdr:col>2</xdr:col>
      <xdr:colOff>1744133</xdr:colOff>
      <xdr:row>0</xdr:row>
      <xdr:rowOff>901700</xdr:rowOff>
    </xdr:to>
    <xdr:pic>
      <xdr:nvPicPr>
        <xdr:cNvPr id="4" name="Picture 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59600" cy="901700"/>
        </a:xfrm>
        <a:prstGeom prst="rect">
          <a:avLst/>
        </a:prstGeom>
      </xdr:spPr>
    </xdr:pic>
    <xdr:clientData/>
  </xdr:twoCellAnchor>
  <xdr:twoCellAnchor editAs="oneCell">
    <xdr:from>
      <xdr:col>0</xdr:col>
      <xdr:colOff>16933</xdr:colOff>
      <xdr:row>0</xdr:row>
      <xdr:rowOff>804333</xdr:rowOff>
    </xdr:from>
    <xdr:to>
      <xdr:col>2</xdr:col>
      <xdr:colOff>1761066</xdr:colOff>
      <xdr:row>0</xdr:row>
      <xdr:rowOff>1706033</xdr:rowOff>
    </xdr:to>
    <xdr:pic>
      <xdr:nvPicPr>
        <xdr:cNvPr id="5" name="Picture 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3" y="804333"/>
          <a:ext cx="6955367" cy="901700"/>
        </a:xfrm>
        <a:prstGeom prst="rect">
          <a:avLst/>
        </a:prstGeom>
      </xdr:spPr>
    </xdr:pic>
    <xdr:clientData/>
  </xdr:twoCellAnchor>
  <xdr:twoCellAnchor editAs="oneCell">
    <xdr:from>
      <xdr:col>3</xdr:col>
      <xdr:colOff>190500</xdr:colOff>
      <xdr:row>0</xdr:row>
      <xdr:rowOff>0</xdr:rowOff>
    </xdr:from>
    <xdr:to>
      <xdr:col>6</xdr:col>
      <xdr:colOff>457200</xdr:colOff>
      <xdr:row>0</xdr:row>
      <xdr:rowOff>901700</xdr:rowOff>
    </xdr:to>
    <xdr:pic>
      <xdr:nvPicPr>
        <xdr:cNvPr id="6" name="Picture 5"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36100" y="0"/>
          <a:ext cx="6980767" cy="901700"/>
        </a:xfrm>
        <a:prstGeom prst="rect">
          <a:avLst/>
        </a:prstGeom>
      </xdr:spPr>
    </xdr:pic>
    <xdr:clientData/>
  </xdr:twoCellAnchor>
  <xdr:twoCellAnchor editAs="oneCell">
    <xdr:from>
      <xdr:col>3</xdr:col>
      <xdr:colOff>160865</xdr:colOff>
      <xdr:row>0</xdr:row>
      <xdr:rowOff>838200</xdr:rowOff>
    </xdr:from>
    <xdr:to>
      <xdr:col>6</xdr:col>
      <xdr:colOff>423332</xdr:colOff>
      <xdr:row>0</xdr:row>
      <xdr:rowOff>1739900</xdr:rowOff>
    </xdr:to>
    <xdr:pic>
      <xdr:nvPicPr>
        <xdr:cNvPr id="7" name="Picture 6"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6465" y="838200"/>
          <a:ext cx="6976534" cy="901700"/>
        </a:xfrm>
        <a:prstGeom prst="rect">
          <a:avLst/>
        </a:prstGeom>
      </xdr:spPr>
    </xdr:pic>
    <xdr:clientData/>
  </xdr:twoCellAnchor>
  <xdr:twoCellAnchor editAs="oneCell">
    <xdr:from>
      <xdr:col>7</xdr:col>
      <xdr:colOff>1845734</xdr:colOff>
      <xdr:row>0</xdr:row>
      <xdr:rowOff>0</xdr:rowOff>
    </xdr:from>
    <xdr:to>
      <xdr:col>11</xdr:col>
      <xdr:colOff>880533</xdr:colOff>
      <xdr:row>0</xdr:row>
      <xdr:rowOff>901700</xdr:rowOff>
    </xdr:to>
    <xdr:pic>
      <xdr:nvPicPr>
        <xdr:cNvPr id="8" name="Picture 7"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77467" y="0"/>
          <a:ext cx="6976532" cy="901700"/>
        </a:xfrm>
        <a:prstGeom prst="rect">
          <a:avLst/>
        </a:prstGeom>
      </xdr:spPr>
    </xdr:pic>
    <xdr:clientData/>
  </xdr:twoCellAnchor>
  <xdr:twoCellAnchor editAs="oneCell">
    <xdr:from>
      <xdr:col>7</xdr:col>
      <xdr:colOff>1879603</xdr:colOff>
      <xdr:row>0</xdr:row>
      <xdr:rowOff>863599</xdr:rowOff>
    </xdr:from>
    <xdr:to>
      <xdr:col>11</xdr:col>
      <xdr:colOff>914402</xdr:colOff>
      <xdr:row>1</xdr:row>
      <xdr:rowOff>4232</xdr:rowOff>
    </xdr:to>
    <xdr:pic>
      <xdr:nvPicPr>
        <xdr:cNvPr id="9" name="Picture 8"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11336" y="863599"/>
          <a:ext cx="6976532" cy="901700"/>
        </a:xfrm>
        <a:prstGeom prst="rect">
          <a:avLst/>
        </a:prstGeom>
      </xdr:spPr>
    </xdr:pic>
    <xdr:clientData/>
  </xdr:twoCellAnchor>
  <xdr:twoCellAnchor>
    <xdr:from>
      <xdr:col>1</xdr:col>
      <xdr:colOff>825500</xdr:colOff>
      <xdr:row>2</xdr:row>
      <xdr:rowOff>436033</xdr:rowOff>
    </xdr:from>
    <xdr:to>
      <xdr:col>5</xdr:col>
      <xdr:colOff>1079500</xdr:colOff>
      <xdr:row>2</xdr:row>
      <xdr:rowOff>1557867</xdr:rowOff>
    </xdr:to>
    <xdr:sp macro="" textlink="">
      <xdr:nvSpPr>
        <xdr:cNvPr id="10" name="TextBox 9"/>
        <xdr:cNvSpPr txBox="1"/>
      </xdr:nvSpPr>
      <xdr:spPr>
        <a:xfrm>
          <a:off x="2095500" y="2688166"/>
          <a:ext cx="13631333" cy="1121834"/>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tx1"/>
              </a:solidFill>
              <a:latin typeface="Century Gothic"/>
              <a:cs typeface="Century Gothic"/>
            </a:rPr>
            <a:t>INSTRUCTIONS</a:t>
          </a:r>
        </a:p>
        <a:p>
          <a:r>
            <a:rPr lang="en-US" sz="1600" b="1">
              <a:solidFill>
                <a:schemeClr val="tx1"/>
              </a:solidFill>
              <a:latin typeface="Century Gothic"/>
              <a:cs typeface="Century Gothic"/>
            </a:rPr>
            <a:t>This is a simple log to</a:t>
          </a:r>
          <a:r>
            <a:rPr lang="en-US" sz="1600" b="1" baseline="0">
              <a:solidFill>
                <a:schemeClr val="tx1"/>
              </a:solidFill>
              <a:latin typeface="Century Gothic"/>
              <a:cs typeface="Century Gothic"/>
            </a:rPr>
            <a:t> keep track of your weight and body measurements. Simply record the date along with your measurements in the boxes below. This way you can objectively track how your body is changing over time. You can also refer to the Superhero Standards Section to see how close you are to the Superhero Ratios. </a:t>
          </a:r>
          <a:endParaRPr lang="en-US" sz="1600" b="1">
            <a:solidFill>
              <a:schemeClr val="tx1"/>
            </a:solidFill>
            <a:latin typeface="Century Gothic"/>
            <a:cs typeface="Century Gothic"/>
          </a:endParaRPr>
        </a:p>
      </xdr:txBody>
    </xdr:sp>
    <xdr:clientData/>
  </xdr:twoCellAnchor>
  <xdr:oneCellAnchor>
    <xdr:from>
      <xdr:col>2</xdr:col>
      <xdr:colOff>354766</xdr:colOff>
      <xdr:row>0</xdr:row>
      <xdr:rowOff>54801</xdr:rowOff>
    </xdr:from>
    <xdr:ext cx="3693139" cy="923330"/>
    <xdr:sp macro="" textlink="">
      <xdr:nvSpPr>
        <xdr:cNvPr id="11" name="Rectangle 10"/>
        <xdr:cNvSpPr/>
      </xdr:nvSpPr>
      <xdr:spPr>
        <a:xfrm>
          <a:off x="5570233" y="54801"/>
          <a:ext cx="3693139" cy="923330"/>
        </a:xfrm>
        <a:prstGeom prst="rect">
          <a:avLst/>
        </a:prstGeom>
        <a:noFill/>
        <a:ln>
          <a:noFill/>
        </a:ln>
      </xdr:spPr>
      <xdr:txBody>
        <a:bodyPr wrap="none" lIns="91440" tIns="45720" rIns="91440" bIns="45720">
          <a:spAutoFit/>
        </a:bodyPr>
        <a:lstStyle/>
        <a:p>
          <a:pPr algn="ctr"/>
          <a:r>
            <a:rPr lang="en-GB" sz="5400" b="1" cap="none" spc="0">
              <a:ln w="12700">
                <a:solidFill>
                  <a:schemeClr val="tx1"/>
                </a:solidFill>
                <a:prstDash val="solid"/>
              </a:ln>
              <a:solidFill>
                <a:srgbClr val="FF0000"/>
              </a:solidFill>
              <a:effectLst>
                <a:outerShdw blurRad="41275" dist="20320" dir="1800000" algn="tl" rotWithShape="0">
                  <a:srgbClr val="000000">
                    <a:alpha val="40000"/>
                  </a:srgbClr>
                </a:outerShdw>
              </a:effectLst>
            </a:rPr>
            <a:t>SUPERHERO</a:t>
          </a:r>
        </a:p>
      </xdr:txBody>
    </xdr:sp>
    <xdr:clientData/>
  </xdr:oneCellAnchor>
  <xdr:oneCellAnchor>
    <xdr:from>
      <xdr:col>2</xdr:col>
      <xdr:colOff>728261</xdr:colOff>
      <xdr:row>0</xdr:row>
      <xdr:rowOff>812799</xdr:rowOff>
    </xdr:from>
    <xdr:ext cx="2778488" cy="923330"/>
    <xdr:sp macro="" textlink="">
      <xdr:nvSpPr>
        <xdr:cNvPr id="12" name="Rectangle 11"/>
        <xdr:cNvSpPr/>
      </xdr:nvSpPr>
      <xdr:spPr>
        <a:xfrm>
          <a:off x="5943728" y="812799"/>
          <a:ext cx="2778488" cy="923330"/>
        </a:xfrm>
        <a:prstGeom prst="rect">
          <a:avLst/>
        </a:prstGeom>
        <a:noFill/>
        <a:ln>
          <a:noFill/>
        </a:ln>
      </xdr:spPr>
      <xdr:txBody>
        <a:bodyPr wrap="none" lIns="91440" tIns="45720" rIns="91440" bIns="45720">
          <a:spAutoFit/>
        </a:bodyPr>
        <a:lstStyle/>
        <a:p>
          <a:pPr algn="ctr"/>
          <a:r>
            <a:rPr lang="en-GB" sz="5400" b="1" cap="none" spc="0">
              <a:ln w="12700">
                <a:solidFill>
                  <a:schemeClr val="tx1"/>
                </a:solidFill>
                <a:prstDash val="solid"/>
              </a:ln>
              <a:solidFill>
                <a:schemeClr val="bg1"/>
              </a:solidFill>
              <a:effectLst>
                <a:outerShdw blurRad="41275" dist="20320" dir="1800000" algn="tl" rotWithShape="0">
                  <a:srgbClr val="000000">
                    <a:alpha val="40000"/>
                  </a:srgbClr>
                </a:outerShdw>
              </a:effectLst>
            </a:rPr>
            <a:t>BULKING</a:t>
          </a:r>
        </a:p>
      </xdr:txBody>
    </xdr:sp>
    <xdr:clientData/>
  </xdr:oneCellAnchor>
  <xdr:twoCellAnchor>
    <xdr:from>
      <xdr:col>2</xdr:col>
      <xdr:colOff>999065</xdr:colOff>
      <xdr:row>1</xdr:row>
      <xdr:rowOff>84666</xdr:rowOff>
    </xdr:from>
    <xdr:to>
      <xdr:col>3</xdr:col>
      <xdr:colOff>1490132</xdr:colOff>
      <xdr:row>1</xdr:row>
      <xdr:rowOff>423333</xdr:rowOff>
    </xdr:to>
    <xdr:sp macro="" textlink="">
      <xdr:nvSpPr>
        <xdr:cNvPr id="13" name="TextBox 12"/>
        <xdr:cNvSpPr txBox="1"/>
      </xdr:nvSpPr>
      <xdr:spPr>
        <a:xfrm>
          <a:off x="6214532" y="1845733"/>
          <a:ext cx="3081867" cy="33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none">
              <a:solidFill>
                <a:schemeClr val="bg1"/>
              </a:solidFill>
              <a:latin typeface="Century Gothic"/>
              <a:cs typeface="Century Gothic"/>
            </a:rPr>
            <a:t>Measurements </a:t>
          </a:r>
          <a:r>
            <a:rPr lang="en-US" sz="1600" b="1" u="none" baseline="0">
              <a:solidFill>
                <a:schemeClr val="bg1"/>
              </a:solidFill>
              <a:latin typeface="Century Gothic"/>
              <a:cs typeface="Century Gothic"/>
            </a:rPr>
            <a:t>Log</a:t>
          </a:r>
          <a:endParaRPr lang="en-US" sz="1600" b="1" u="none">
            <a:solidFill>
              <a:schemeClr val="bg1"/>
            </a:solidFill>
            <a:latin typeface="Century Gothic"/>
            <a:cs typeface="Century Gothic"/>
          </a:endParaRPr>
        </a:p>
      </xdr:txBody>
    </xdr:sp>
    <xdr:clientData/>
  </xdr:twoCellAnchor>
  <xdr:twoCellAnchor editAs="oneCell">
    <xdr:from>
      <xdr:col>4</xdr:col>
      <xdr:colOff>1727200</xdr:colOff>
      <xdr:row>0</xdr:row>
      <xdr:rowOff>0</xdr:rowOff>
    </xdr:from>
    <xdr:to>
      <xdr:col>8</xdr:col>
      <xdr:colOff>114300</xdr:colOff>
      <xdr:row>0</xdr:row>
      <xdr:rowOff>901700</xdr:rowOff>
    </xdr:to>
    <xdr:pic>
      <xdr:nvPicPr>
        <xdr:cNvPr id="14" name="Picture 1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39600" y="0"/>
          <a:ext cx="6972300" cy="901700"/>
        </a:xfrm>
        <a:prstGeom prst="rect">
          <a:avLst/>
        </a:prstGeom>
      </xdr:spPr>
    </xdr:pic>
    <xdr:clientData/>
  </xdr:twoCellAnchor>
  <xdr:twoCellAnchor editAs="oneCell">
    <xdr:from>
      <xdr:col>4</xdr:col>
      <xdr:colOff>1676401</xdr:colOff>
      <xdr:row>0</xdr:row>
      <xdr:rowOff>829733</xdr:rowOff>
    </xdr:from>
    <xdr:to>
      <xdr:col>8</xdr:col>
      <xdr:colOff>63501</xdr:colOff>
      <xdr:row>0</xdr:row>
      <xdr:rowOff>1731433</xdr:rowOff>
    </xdr:to>
    <xdr:pic>
      <xdr:nvPicPr>
        <xdr:cNvPr id="15" name="Picture 1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88801" y="829733"/>
          <a:ext cx="6972300" cy="901700"/>
        </a:xfrm>
        <a:prstGeom prst="rect">
          <a:avLst/>
        </a:prstGeom>
      </xdr:spPr>
    </xdr:pic>
    <xdr:clientData/>
  </xdr:twoCellAnchor>
  <xdr:twoCellAnchor editAs="oneCell">
    <xdr:from>
      <xdr:col>0</xdr:col>
      <xdr:colOff>982134</xdr:colOff>
      <xdr:row>12</xdr:row>
      <xdr:rowOff>372534</xdr:rowOff>
    </xdr:from>
    <xdr:to>
      <xdr:col>2</xdr:col>
      <xdr:colOff>1591734</xdr:colOff>
      <xdr:row>14</xdr:row>
      <xdr:rowOff>73886</xdr:rowOff>
    </xdr:to>
    <xdr:pic>
      <xdr:nvPicPr>
        <xdr:cNvPr id="16" name="Picture 15" descr="Screen Shot 2015-04-21 at 17.28.05.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2134" y="9008534"/>
          <a:ext cx="5825067" cy="6326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1473199</xdr:colOff>
      <xdr:row>0</xdr:row>
      <xdr:rowOff>838200</xdr:rowOff>
    </xdr:from>
    <xdr:to>
      <xdr:col>3</xdr:col>
      <xdr:colOff>1117599</xdr:colOff>
      <xdr:row>0</xdr:row>
      <xdr:rowOff>1739900</xdr:rowOff>
    </xdr:to>
    <xdr:pic>
      <xdr:nvPicPr>
        <xdr:cNvPr id="2" name="Picture 1"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43199" y="838200"/>
          <a:ext cx="6951133" cy="901700"/>
        </a:xfrm>
        <a:prstGeom prst="rect">
          <a:avLst/>
        </a:prstGeom>
      </xdr:spPr>
    </xdr:pic>
    <xdr:clientData/>
  </xdr:twoCellAnchor>
  <xdr:twoCellAnchor editAs="oneCell">
    <xdr:from>
      <xdr:col>1</xdr:col>
      <xdr:colOff>1422400</xdr:colOff>
      <xdr:row>0</xdr:row>
      <xdr:rowOff>33866</xdr:rowOff>
    </xdr:from>
    <xdr:to>
      <xdr:col>3</xdr:col>
      <xdr:colOff>1066800</xdr:colOff>
      <xdr:row>0</xdr:row>
      <xdr:rowOff>935566</xdr:rowOff>
    </xdr:to>
    <xdr:pic>
      <xdr:nvPicPr>
        <xdr:cNvPr id="3" name="Picture 2"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2400" y="33866"/>
          <a:ext cx="6951133" cy="901700"/>
        </a:xfrm>
        <a:prstGeom prst="rect">
          <a:avLst/>
        </a:prstGeom>
      </xdr:spPr>
    </xdr:pic>
    <xdr:clientData/>
  </xdr:twoCellAnchor>
  <xdr:twoCellAnchor editAs="oneCell">
    <xdr:from>
      <xdr:col>0</xdr:col>
      <xdr:colOff>0</xdr:colOff>
      <xdr:row>0</xdr:row>
      <xdr:rowOff>0</xdr:rowOff>
    </xdr:from>
    <xdr:to>
      <xdr:col>2</xdr:col>
      <xdr:colOff>965200</xdr:colOff>
      <xdr:row>0</xdr:row>
      <xdr:rowOff>901700</xdr:rowOff>
    </xdr:to>
    <xdr:pic>
      <xdr:nvPicPr>
        <xdr:cNvPr id="4" name="Picture 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951133" cy="901700"/>
        </a:xfrm>
        <a:prstGeom prst="rect">
          <a:avLst/>
        </a:prstGeom>
      </xdr:spPr>
    </xdr:pic>
    <xdr:clientData/>
  </xdr:twoCellAnchor>
  <xdr:twoCellAnchor editAs="oneCell">
    <xdr:from>
      <xdr:col>0</xdr:col>
      <xdr:colOff>16933</xdr:colOff>
      <xdr:row>0</xdr:row>
      <xdr:rowOff>804333</xdr:rowOff>
    </xdr:from>
    <xdr:to>
      <xdr:col>2</xdr:col>
      <xdr:colOff>982133</xdr:colOff>
      <xdr:row>0</xdr:row>
      <xdr:rowOff>1706033</xdr:rowOff>
    </xdr:to>
    <xdr:pic>
      <xdr:nvPicPr>
        <xdr:cNvPr id="5" name="Picture 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3" y="804333"/>
          <a:ext cx="6951133" cy="901700"/>
        </a:xfrm>
        <a:prstGeom prst="rect">
          <a:avLst/>
        </a:prstGeom>
      </xdr:spPr>
    </xdr:pic>
    <xdr:clientData/>
  </xdr:twoCellAnchor>
  <xdr:twoCellAnchor editAs="oneCell">
    <xdr:from>
      <xdr:col>3</xdr:col>
      <xdr:colOff>190500</xdr:colOff>
      <xdr:row>0</xdr:row>
      <xdr:rowOff>0</xdr:rowOff>
    </xdr:from>
    <xdr:to>
      <xdr:col>6</xdr:col>
      <xdr:colOff>457200</xdr:colOff>
      <xdr:row>0</xdr:row>
      <xdr:rowOff>901700</xdr:rowOff>
    </xdr:to>
    <xdr:pic>
      <xdr:nvPicPr>
        <xdr:cNvPr id="6" name="Picture 5"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88300" y="0"/>
          <a:ext cx="6972300" cy="901700"/>
        </a:xfrm>
        <a:prstGeom prst="rect">
          <a:avLst/>
        </a:prstGeom>
      </xdr:spPr>
    </xdr:pic>
    <xdr:clientData/>
  </xdr:twoCellAnchor>
  <xdr:twoCellAnchor editAs="oneCell">
    <xdr:from>
      <xdr:col>3</xdr:col>
      <xdr:colOff>160865</xdr:colOff>
      <xdr:row>0</xdr:row>
      <xdr:rowOff>838200</xdr:rowOff>
    </xdr:from>
    <xdr:to>
      <xdr:col>6</xdr:col>
      <xdr:colOff>423332</xdr:colOff>
      <xdr:row>0</xdr:row>
      <xdr:rowOff>1739900</xdr:rowOff>
    </xdr:to>
    <xdr:pic>
      <xdr:nvPicPr>
        <xdr:cNvPr id="7" name="Picture 6"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58665" y="838200"/>
          <a:ext cx="6968067" cy="901700"/>
        </a:xfrm>
        <a:prstGeom prst="rect">
          <a:avLst/>
        </a:prstGeom>
      </xdr:spPr>
    </xdr:pic>
    <xdr:clientData/>
  </xdr:twoCellAnchor>
  <xdr:twoCellAnchor editAs="oneCell">
    <xdr:from>
      <xdr:col>7</xdr:col>
      <xdr:colOff>1845734</xdr:colOff>
      <xdr:row>0</xdr:row>
      <xdr:rowOff>0</xdr:rowOff>
    </xdr:from>
    <xdr:to>
      <xdr:col>11</xdr:col>
      <xdr:colOff>880532</xdr:colOff>
      <xdr:row>0</xdr:row>
      <xdr:rowOff>901700</xdr:rowOff>
    </xdr:to>
    <xdr:pic>
      <xdr:nvPicPr>
        <xdr:cNvPr id="8" name="Picture 7"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597034" y="0"/>
          <a:ext cx="6946899" cy="901700"/>
        </a:xfrm>
        <a:prstGeom prst="rect">
          <a:avLst/>
        </a:prstGeom>
      </xdr:spPr>
    </xdr:pic>
    <xdr:clientData/>
  </xdr:twoCellAnchor>
  <xdr:twoCellAnchor editAs="oneCell">
    <xdr:from>
      <xdr:col>7</xdr:col>
      <xdr:colOff>1879603</xdr:colOff>
      <xdr:row>0</xdr:row>
      <xdr:rowOff>863599</xdr:rowOff>
    </xdr:from>
    <xdr:to>
      <xdr:col>11</xdr:col>
      <xdr:colOff>914401</xdr:colOff>
      <xdr:row>1</xdr:row>
      <xdr:rowOff>4232</xdr:rowOff>
    </xdr:to>
    <xdr:pic>
      <xdr:nvPicPr>
        <xdr:cNvPr id="9" name="Picture 8"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0903" y="863599"/>
          <a:ext cx="6946899" cy="893233"/>
        </a:xfrm>
        <a:prstGeom prst="rect">
          <a:avLst/>
        </a:prstGeom>
      </xdr:spPr>
    </xdr:pic>
    <xdr:clientData/>
  </xdr:twoCellAnchor>
  <xdr:twoCellAnchor>
    <xdr:from>
      <xdr:col>1</xdr:col>
      <xdr:colOff>825500</xdr:colOff>
      <xdr:row>2</xdr:row>
      <xdr:rowOff>436033</xdr:rowOff>
    </xdr:from>
    <xdr:to>
      <xdr:col>5</xdr:col>
      <xdr:colOff>1079500</xdr:colOff>
      <xdr:row>2</xdr:row>
      <xdr:rowOff>1557867</xdr:rowOff>
    </xdr:to>
    <xdr:sp macro="" textlink="">
      <xdr:nvSpPr>
        <xdr:cNvPr id="10" name="TextBox 9"/>
        <xdr:cNvSpPr txBox="1"/>
      </xdr:nvSpPr>
      <xdr:spPr>
        <a:xfrm>
          <a:off x="2095500" y="2683933"/>
          <a:ext cx="11341100" cy="1121834"/>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tx1"/>
              </a:solidFill>
              <a:latin typeface="Century Gothic"/>
              <a:cs typeface="Century Gothic"/>
            </a:rPr>
            <a:t>INSTRUCTIONS</a:t>
          </a:r>
        </a:p>
        <a:p>
          <a:r>
            <a:rPr lang="en-US" sz="1600" b="1">
              <a:solidFill>
                <a:schemeClr val="tx1"/>
              </a:solidFill>
              <a:latin typeface="Century Gothic"/>
              <a:cs typeface="Century Gothic"/>
            </a:rPr>
            <a:t>This is a simple log to</a:t>
          </a:r>
          <a:r>
            <a:rPr lang="en-US" sz="1600" b="1" baseline="0">
              <a:solidFill>
                <a:schemeClr val="tx1"/>
              </a:solidFill>
              <a:latin typeface="Century Gothic"/>
              <a:cs typeface="Century Gothic"/>
            </a:rPr>
            <a:t> keep track of your key lifts. Simply record the date along with your current lifts in the boxes below. This way you can objectively track how much you are adding to the bar over time. You can also refer to the Superhero Standards Section to see how close you are to the Superhero Strength standards. </a:t>
          </a:r>
          <a:endParaRPr lang="en-US" sz="1600" b="1">
            <a:solidFill>
              <a:schemeClr val="tx1"/>
            </a:solidFill>
            <a:latin typeface="Century Gothic"/>
            <a:cs typeface="Century Gothic"/>
          </a:endParaRPr>
        </a:p>
      </xdr:txBody>
    </xdr:sp>
    <xdr:clientData/>
  </xdr:twoCellAnchor>
  <xdr:oneCellAnchor>
    <xdr:from>
      <xdr:col>2</xdr:col>
      <xdr:colOff>354766</xdr:colOff>
      <xdr:row>0</xdr:row>
      <xdr:rowOff>54801</xdr:rowOff>
    </xdr:from>
    <xdr:ext cx="3693139" cy="923330"/>
    <xdr:sp macro="" textlink="">
      <xdr:nvSpPr>
        <xdr:cNvPr id="11" name="Rectangle 10"/>
        <xdr:cNvSpPr/>
      </xdr:nvSpPr>
      <xdr:spPr>
        <a:xfrm>
          <a:off x="5561766" y="54801"/>
          <a:ext cx="3693139" cy="923330"/>
        </a:xfrm>
        <a:prstGeom prst="rect">
          <a:avLst/>
        </a:prstGeom>
        <a:noFill/>
        <a:ln>
          <a:noFill/>
        </a:ln>
      </xdr:spPr>
      <xdr:txBody>
        <a:bodyPr wrap="none" lIns="91440" tIns="45720" rIns="91440" bIns="45720">
          <a:spAutoFit/>
        </a:bodyPr>
        <a:lstStyle/>
        <a:p>
          <a:pPr algn="ctr"/>
          <a:r>
            <a:rPr lang="en-GB" sz="5400" b="1" cap="none" spc="0">
              <a:ln w="12700">
                <a:solidFill>
                  <a:schemeClr val="tx1"/>
                </a:solidFill>
                <a:prstDash val="solid"/>
              </a:ln>
              <a:solidFill>
                <a:srgbClr val="FF0000"/>
              </a:solidFill>
              <a:effectLst>
                <a:outerShdw blurRad="41275" dist="20320" dir="1800000" algn="tl" rotWithShape="0">
                  <a:srgbClr val="000000">
                    <a:alpha val="40000"/>
                  </a:srgbClr>
                </a:outerShdw>
              </a:effectLst>
            </a:rPr>
            <a:t>SUPERHERO</a:t>
          </a:r>
        </a:p>
      </xdr:txBody>
    </xdr:sp>
    <xdr:clientData/>
  </xdr:oneCellAnchor>
  <xdr:oneCellAnchor>
    <xdr:from>
      <xdr:col>2</xdr:col>
      <xdr:colOff>728261</xdr:colOff>
      <xdr:row>0</xdr:row>
      <xdr:rowOff>812799</xdr:rowOff>
    </xdr:from>
    <xdr:ext cx="2778488" cy="923330"/>
    <xdr:sp macro="" textlink="">
      <xdr:nvSpPr>
        <xdr:cNvPr id="12" name="Rectangle 11"/>
        <xdr:cNvSpPr/>
      </xdr:nvSpPr>
      <xdr:spPr>
        <a:xfrm>
          <a:off x="5935261" y="812799"/>
          <a:ext cx="2778488" cy="923330"/>
        </a:xfrm>
        <a:prstGeom prst="rect">
          <a:avLst/>
        </a:prstGeom>
        <a:noFill/>
        <a:ln>
          <a:noFill/>
        </a:ln>
      </xdr:spPr>
      <xdr:txBody>
        <a:bodyPr wrap="none" lIns="91440" tIns="45720" rIns="91440" bIns="45720">
          <a:spAutoFit/>
        </a:bodyPr>
        <a:lstStyle/>
        <a:p>
          <a:pPr algn="ctr"/>
          <a:r>
            <a:rPr lang="en-GB" sz="5400" b="1" cap="none" spc="0">
              <a:ln w="12700">
                <a:solidFill>
                  <a:schemeClr val="tx1"/>
                </a:solidFill>
                <a:prstDash val="solid"/>
              </a:ln>
              <a:solidFill>
                <a:schemeClr val="bg1"/>
              </a:solidFill>
              <a:effectLst>
                <a:outerShdw blurRad="41275" dist="20320" dir="1800000" algn="tl" rotWithShape="0">
                  <a:srgbClr val="000000">
                    <a:alpha val="40000"/>
                  </a:srgbClr>
                </a:outerShdw>
              </a:effectLst>
            </a:rPr>
            <a:t>BULKING</a:t>
          </a:r>
        </a:p>
      </xdr:txBody>
    </xdr:sp>
    <xdr:clientData/>
  </xdr:oneCellAnchor>
  <xdr:twoCellAnchor>
    <xdr:from>
      <xdr:col>2</xdr:col>
      <xdr:colOff>1456266</xdr:colOff>
      <xdr:row>1</xdr:row>
      <xdr:rowOff>50799</xdr:rowOff>
    </xdr:from>
    <xdr:to>
      <xdr:col>3</xdr:col>
      <xdr:colOff>1947333</xdr:colOff>
      <xdr:row>1</xdr:row>
      <xdr:rowOff>389466</xdr:rowOff>
    </xdr:to>
    <xdr:sp macro="" textlink="">
      <xdr:nvSpPr>
        <xdr:cNvPr id="13" name="TextBox 12"/>
        <xdr:cNvSpPr txBox="1"/>
      </xdr:nvSpPr>
      <xdr:spPr>
        <a:xfrm>
          <a:off x="7450666" y="1811866"/>
          <a:ext cx="3081867" cy="33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none">
              <a:solidFill>
                <a:schemeClr val="bg1"/>
              </a:solidFill>
              <a:latin typeface="Century Gothic"/>
              <a:cs typeface="Century Gothic"/>
            </a:rPr>
            <a:t>Key</a:t>
          </a:r>
          <a:r>
            <a:rPr lang="en-US" sz="1600" b="1" u="none" baseline="0">
              <a:solidFill>
                <a:schemeClr val="bg1"/>
              </a:solidFill>
              <a:latin typeface="Century Gothic"/>
              <a:cs typeface="Century Gothic"/>
            </a:rPr>
            <a:t> Lifts Log</a:t>
          </a:r>
          <a:endParaRPr lang="en-US" sz="1600" b="1" u="none">
            <a:solidFill>
              <a:schemeClr val="bg1"/>
            </a:solidFill>
            <a:latin typeface="Century Gothic"/>
            <a:cs typeface="Century Gothic"/>
          </a:endParaRPr>
        </a:p>
      </xdr:txBody>
    </xdr:sp>
    <xdr:clientData/>
  </xdr:twoCellAnchor>
  <xdr:twoCellAnchor editAs="oneCell">
    <xdr:from>
      <xdr:col>4</xdr:col>
      <xdr:colOff>1727200</xdr:colOff>
      <xdr:row>0</xdr:row>
      <xdr:rowOff>0</xdr:rowOff>
    </xdr:from>
    <xdr:to>
      <xdr:col>8</xdr:col>
      <xdr:colOff>114300</xdr:colOff>
      <xdr:row>0</xdr:row>
      <xdr:rowOff>901700</xdr:rowOff>
    </xdr:to>
    <xdr:pic>
      <xdr:nvPicPr>
        <xdr:cNvPr id="14" name="Picture 13"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63400" y="0"/>
          <a:ext cx="6959600" cy="901700"/>
        </a:xfrm>
        <a:prstGeom prst="rect">
          <a:avLst/>
        </a:prstGeom>
      </xdr:spPr>
    </xdr:pic>
    <xdr:clientData/>
  </xdr:twoCellAnchor>
  <xdr:twoCellAnchor editAs="oneCell">
    <xdr:from>
      <xdr:col>4</xdr:col>
      <xdr:colOff>1676401</xdr:colOff>
      <xdr:row>0</xdr:row>
      <xdr:rowOff>829733</xdr:rowOff>
    </xdr:from>
    <xdr:to>
      <xdr:col>8</xdr:col>
      <xdr:colOff>63501</xdr:colOff>
      <xdr:row>0</xdr:row>
      <xdr:rowOff>1731433</xdr:rowOff>
    </xdr:to>
    <xdr:pic>
      <xdr:nvPicPr>
        <xdr:cNvPr id="15" name="Picture 14" descr="Kinobody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12601" y="829733"/>
          <a:ext cx="6959600" cy="901700"/>
        </a:xfrm>
        <a:prstGeom prst="rect">
          <a:avLst/>
        </a:prstGeom>
      </xdr:spPr>
    </xdr:pic>
    <xdr:clientData/>
  </xdr:twoCellAnchor>
  <xdr:twoCellAnchor editAs="oneCell">
    <xdr:from>
      <xdr:col>0</xdr:col>
      <xdr:colOff>1066800</xdr:colOff>
      <xdr:row>11</xdr:row>
      <xdr:rowOff>50800</xdr:rowOff>
    </xdr:from>
    <xdr:to>
      <xdr:col>2</xdr:col>
      <xdr:colOff>897467</xdr:colOff>
      <xdr:row>12</xdr:row>
      <xdr:rowOff>209352</xdr:rowOff>
    </xdr:to>
    <xdr:pic>
      <xdr:nvPicPr>
        <xdr:cNvPr id="16" name="Picture 15" descr="Screen Shot 2015-04-21 at 17.28.05.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6800" y="8212667"/>
          <a:ext cx="5825067" cy="6326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showRowColHeaders="0" zoomScale="75" zoomScaleNormal="75" zoomScalePageLayoutView="75" workbookViewId="0">
      <selection activeCell="C4" sqref="C4"/>
    </sheetView>
  </sheetViews>
  <sheetFormatPr baseColWidth="10" defaultColWidth="8.83203125" defaultRowHeight="15" x14ac:dyDescent="0.2"/>
  <cols>
    <col min="1" max="1" width="16.6640625" style="6" customWidth="1"/>
    <col min="2" max="2" width="37.5" style="6" customWidth="1"/>
    <col min="3" max="3" width="67.1640625" style="6" customWidth="1"/>
    <col min="4" max="4" width="46.5" style="6" customWidth="1"/>
    <col min="5" max="5" width="24.5" style="6" customWidth="1"/>
    <col min="6" max="6" width="25.6640625" style="6" customWidth="1"/>
    <col min="7" max="7" width="27" style="6" customWidth="1"/>
    <col min="8" max="8" width="23.1640625" style="6" customWidth="1"/>
    <col min="9" max="11" width="8.83203125" style="6"/>
    <col min="12" max="12" width="7" style="6" customWidth="1"/>
    <col min="13" max="16384" width="8.83203125" style="6"/>
  </cols>
  <sheetData>
    <row r="1" spans="1:19" s="1" customFormat="1" ht="138" customHeight="1" x14ac:dyDescent="0.5">
      <c r="A1" s="42"/>
      <c r="B1" s="42"/>
      <c r="C1" s="42"/>
      <c r="D1" s="42"/>
      <c r="E1" s="42"/>
      <c r="F1" s="42"/>
      <c r="G1" s="42"/>
      <c r="H1" s="42"/>
      <c r="I1" s="42"/>
      <c r="J1" s="42"/>
      <c r="K1" s="42"/>
      <c r="L1" s="42"/>
      <c r="M1" s="42"/>
      <c r="N1" s="42"/>
      <c r="O1" s="42"/>
      <c r="P1" s="42"/>
      <c r="Q1" s="42"/>
      <c r="R1" s="42"/>
      <c r="S1" s="42"/>
    </row>
    <row r="2" spans="1:19" s="2" customFormat="1" ht="39" customHeight="1" x14ac:dyDescent="0.2">
      <c r="A2" s="43"/>
      <c r="B2" s="44"/>
      <c r="C2" s="44"/>
      <c r="D2" s="45"/>
      <c r="E2" s="46"/>
      <c r="F2" s="46"/>
      <c r="G2" s="46"/>
      <c r="H2" s="46"/>
      <c r="I2" s="46"/>
      <c r="J2" s="46"/>
      <c r="K2" s="46"/>
      <c r="L2" s="3"/>
      <c r="M2" s="3"/>
    </row>
    <row r="3" spans="1:19" s="4" customFormat="1" ht="168" customHeight="1" x14ac:dyDescent="0.2">
      <c r="F3" s="5"/>
      <c r="G3" s="5"/>
      <c r="H3" s="5"/>
      <c r="I3" s="5"/>
      <c r="J3" s="5"/>
      <c r="K3" s="5"/>
      <c r="L3" s="5"/>
      <c r="M3" s="5"/>
      <c r="N3" s="5"/>
    </row>
    <row r="4" spans="1:19" s="4" customFormat="1" ht="36" customHeight="1" x14ac:dyDescent="0.2">
      <c r="B4" s="28" t="s">
        <v>13</v>
      </c>
      <c r="C4" s="24">
        <v>175</v>
      </c>
      <c r="D4" s="47" t="s">
        <v>12</v>
      </c>
      <c r="E4" s="48"/>
      <c r="F4" s="24">
        <v>69</v>
      </c>
      <c r="G4" s="5"/>
      <c r="H4" s="5"/>
      <c r="I4" s="5"/>
      <c r="J4" s="5"/>
      <c r="K4" s="5"/>
      <c r="L4" s="5"/>
      <c r="M4" s="5"/>
      <c r="N4" s="5"/>
    </row>
    <row r="5" spans="1:19" s="4" customFormat="1" ht="34" customHeight="1" x14ac:dyDescent="0.2">
      <c r="F5" s="5"/>
      <c r="G5" s="5"/>
      <c r="H5" s="5"/>
      <c r="I5" s="5"/>
      <c r="J5" s="5"/>
      <c r="K5" s="5"/>
      <c r="L5" s="5"/>
      <c r="M5" s="5"/>
      <c r="N5" s="5"/>
    </row>
    <row r="6" spans="1:19" ht="43" customHeight="1" x14ac:dyDescent="0.2">
      <c r="C6" s="28" t="s">
        <v>25</v>
      </c>
      <c r="D6" s="28" t="s">
        <v>15</v>
      </c>
      <c r="E6"/>
      <c r="F6"/>
      <c r="G6"/>
      <c r="H6"/>
      <c r="I6" s="16"/>
      <c r="J6" s="17"/>
      <c r="K6" s="17"/>
      <c r="L6" s="17"/>
      <c r="M6" s="17"/>
      <c r="N6" s="17"/>
      <c r="O6" s="17"/>
    </row>
    <row r="7" spans="1:19" ht="35" customHeight="1" x14ac:dyDescent="0.2">
      <c r="C7" s="22" t="s">
        <v>11</v>
      </c>
      <c r="D7" s="23">
        <f>ROUNDUP(C4*1.45,0)</f>
        <v>254</v>
      </c>
      <c r="E7"/>
      <c r="F7"/>
      <c r="G7"/>
      <c r="H7"/>
      <c r="I7" s="16"/>
      <c r="J7" s="17"/>
      <c r="K7" s="17"/>
      <c r="L7" s="17"/>
      <c r="M7" s="17"/>
      <c r="N7" s="17"/>
      <c r="O7" s="17"/>
    </row>
    <row r="8" spans="1:19" ht="37" customHeight="1" x14ac:dyDescent="0.2">
      <c r="C8" s="22" t="s">
        <v>16</v>
      </c>
      <c r="D8" s="23">
        <f>ROUNDUP(C4*1.75,0)</f>
        <v>307</v>
      </c>
      <c r="E8"/>
      <c r="F8"/>
      <c r="G8"/>
      <c r="H8"/>
      <c r="I8" s="16"/>
      <c r="J8" s="17"/>
      <c r="K8" s="17"/>
      <c r="L8" s="17"/>
      <c r="M8" s="17"/>
      <c r="N8" s="17"/>
      <c r="O8" s="17"/>
    </row>
    <row r="9" spans="1:19" ht="37" customHeight="1" x14ac:dyDescent="0.2">
      <c r="C9" s="26" t="s">
        <v>17</v>
      </c>
      <c r="D9" s="23">
        <f>ROUNDUP(C4*1,0)</f>
        <v>175</v>
      </c>
      <c r="E9"/>
      <c r="F9"/>
      <c r="G9"/>
      <c r="H9"/>
      <c r="I9" s="16"/>
      <c r="J9" s="17"/>
      <c r="K9" s="17"/>
      <c r="L9" s="17"/>
      <c r="M9" s="17"/>
      <c r="N9" s="17"/>
      <c r="O9" s="17"/>
    </row>
    <row r="10" spans="1:19" ht="37" customHeight="1" x14ac:dyDescent="0.2">
      <c r="C10" s="26" t="s">
        <v>20</v>
      </c>
      <c r="D10" s="23">
        <f>ROUNDUP(C4*0.55,0)</f>
        <v>97</v>
      </c>
      <c r="E10"/>
      <c r="F10"/>
      <c r="G10"/>
      <c r="H10"/>
      <c r="I10" s="16"/>
      <c r="J10" s="17"/>
      <c r="K10" s="17"/>
      <c r="L10" s="17"/>
      <c r="M10" s="17"/>
      <c r="N10" s="17"/>
      <c r="O10" s="17"/>
    </row>
    <row r="11" spans="1:19" ht="37" customHeight="1" x14ac:dyDescent="0.2">
      <c r="C11" s="27" t="s">
        <v>18</v>
      </c>
      <c r="D11" s="23">
        <f>ROUNDUP(C4*0.65,0)</f>
        <v>114</v>
      </c>
      <c r="E11"/>
      <c r="F11"/>
      <c r="G11"/>
      <c r="H11"/>
      <c r="I11" s="16"/>
      <c r="J11" s="17"/>
      <c r="K11" s="17"/>
      <c r="L11" s="17"/>
      <c r="M11" s="17"/>
      <c r="N11" s="17"/>
      <c r="O11" s="17"/>
    </row>
    <row r="12" spans="1:19" ht="37" customHeight="1" x14ac:dyDescent="0.2">
      <c r="C12" s="27" t="s">
        <v>21</v>
      </c>
      <c r="D12" s="23">
        <f>ROUNDUP(C4*0.35,0)</f>
        <v>62</v>
      </c>
      <c r="E12"/>
      <c r="F12"/>
      <c r="G12"/>
      <c r="H12"/>
      <c r="I12" s="16"/>
      <c r="J12" s="17"/>
      <c r="K12" s="17"/>
      <c r="L12" s="17"/>
      <c r="M12" s="17"/>
      <c r="N12" s="17"/>
      <c r="O12" s="17"/>
    </row>
    <row r="13" spans="1:19" ht="37" customHeight="1" x14ac:dyDescent="0.2">
      <c r="C13" s="22" t="s">
        <v>19</v>
      </c>
      <c r="D13" s="23">
        <f>ROUNDUP(C4*0.8,0)</f>
        <v>140</v>
      </c>
      <c r="E13"/>
      <c r="F13"/>
      <c r="G13"/>
      <c r="H13"/>
      <c r="I13" s="18"/>
      <c r="J13" s="17"/>
      <c r="K13" s="17"/>
      <c r="L13" s="17"/>
      <c r="M13" s="17"/>
      <c r="N13" s="17"/>
      <c r="O13" s="17"/>
    </row>
    <row r="14" spans="1:19" ht="36" customHeight="1" x14ac:dyDescent="0.2">
      <c r="C14" s="28" t="s">
        <v>26</v>
      </c>
      <c r="D14" s="28" t="s">
        <v>22</v>
      </c>
      <c r="E14"/>
      <c r="F14"/>
      <c r="G14"/>
      <c r="H14"/>
      <c r="I14" s="18"/>
      <c r="J14" s="17"/>
      <c r="K14" s="17"/>
      <c r="L14" s="17"/>
      <c r="M14" s="17"/>
      <c r="N14" s="17"/>
      <c r="O14" s="17"/>
    </row>
    <row r="15" spans="1:19" ht="35" customHeight="1" x14ac:dyDescent="0.2">
      <c r="C15" s="22" t="s">
        <v>23</v>
      </c>
      <c r="D15" s="25">
        <f>F4*0.45</f>
        <v>31.05</v>
      </c>
      <c r="E15"/>
      <c r="F15"/>
      <c r="G15"/>
      <c r="H15"/>
      <c r="I15" s="18"/>
      <c r="J15" s="17"/>
      <c r="K15" s="17"/>
      <c r="L15" s="17"/>
      <c r="M15" s="17"/>
      <c r="N15" s="17"/>
      <c r="O15" s="17"/>
    </row>
    <row r="16" spans="1:19" ht="39" customHeight="1" x14ac:dyDescent="0.2">
      <c r="B16"/>
      <c r="C16" s="22" t="s">
        <v>6</v>
      </c>
      <c r="D16" s="25">
        <f>F4*0.735</f>
        <v>50.714999999999996</v>
      </c>
      <c r="E16"/>
      <c r="F16"/>
      <c r="G16"/>
      <c r="H16"/>
      <c r="I16" s="17"/>
      <c r="J16" s="17"/>
      <c r="K16" s="17"/>
      <c r="L16" s="17"/>
      <c r="M16" s="17"/>
      <c r="N16" s="17"/>
      <c r="O16" s="17"/>
    </row>
    <row r="17" spans="2:15" ht="38" customHeight="1" x14ac:dyDescent="0.2">
      <c r="B17"/>
      <c r="C17" s="22" t="s">
        <v>5</v>
      </c>
      <c r="D17" s="25">
        <f>F4*0.635</f>
        <v>43.814999999999998</v>
      </c>
      <c r="E17"/>
      <c r="F17"/>
      <c r="G17"/>
      <c r="H17"/>
      <c r="I17" s="17"/>
      <c r="J17" s="19"/>
      <c r="K17" s="19"/>
      <c r="L17" s="19"/>
      <c r="M17" s="19"/>
      <c r="N17" s="19"/>
      <c r="O17" s="19"/>
    </row>
    <row r="18" spans="2:15" ht="37" customHeight="1" x14ac:dyDescent="0.2">
      <c r="B18"/>
      <c r="C18" s="22" t="s">
        <v>24</v>
      </c>
      <c r="D18" s="25">
        <f>F4*0.235</f>
        <v>16.215</v>
      </c>
      <c r="E18"/>
      <c r="F18"/>
      <c r="G18"/>
      <c r="H18"/>
      <c r="I18" s="20"/>
      <c r="J18" s="21"/>
      <c r="K18" s="21"/>
      <c r="L18" s="21"/>
      <c r="M18" s="21"/>
      <c r="N18" s="21"/>
      <c r="O18" s="21"/>
    </row>
    <row r="19" spans="2:15" ht="18" x14ac:dyDescent="0.2">
      <c r="B19" s="7"/>
      <c r="C19" s="8"/>
      <c r="D19" s="9"/>
      <c r="E19" s="10"/>
      <c r="F19" s="7"/>
      <c r="G19" s="7"/>
      <c r="H19" s="7"/>
      <c r="I19" s="7"/>
      <c r="J19" s="7"/>
      <c r="K19" s="7"/>
      <c r="L19" s="7"/>
      <c r="M19" s="7"/>
      <c r="N19" s="7"/>
      <c r="O19" s="7"/>
    </row>
    <row r="20" spans="2:15" ht="18" x14ac:dyDescent="0.2">
      <c r="B20" s="7"/>
      <c r="C20" s="8"/>
      <c r="D20" s="11"/>
      <c r="E20" s="12"/>
      <c r="F20" s="12"/>
      <c r="G20" s="12"/>
      <c r="H20" s="12"/>
      <c r="I20" s="12"/>
      <c r="J20" s="12"/>
      <c r="K20" s="12"/>
      <c r="L20" s="12"/>
      <c r="M20" s="12"/>
      <c r="N20" s="12"/>
      <c r="O20" s="12"/>
    </row>
    <row r="21" spans="2:15" ht="18" x14ac:dyDescent="0.2">
      <c r="B21" s="7"/>
      <c r="C21" s="8"/>
      <c r="D21" s="11"/>
      <c r="E21" s="13"/>
      <c r="F21" s="12"/>
      <c r="G21" s="12"/>
      <c r="H21" s="12"/>
      <c r="I21" s="12"/>
      <c r="J21" s="12"/>
      <c r="K21" s="12"/>
      <c r="L21" s="12"/>
      <c r="M21" s="12"/>
      <c r="N21" s="12"/>
      <c r="O21" s="12"/>
    </row>
    <row r="22" spans="2:15" ht="18" x14ac:dyDescent="0.2">
      <c r="B22" s="7"/>
      <c r="C22" s="8"/>
      <c r="D22" s="11"/>
      <c r="E22" s="12"/>
      <c r="F22" s="12"/>
      <c r="G22" s="12"/>
      <c r="H22" s="12"/>
      <c r="I22" s="12"/>
      <c r="J22" s="12"/>
      <c r="K22" s="12"/>
      <c r="L22" s="12"/>
      <c r="M22" s="12"/>
      <c r="N22" s="12"/>
      <c r="O22" s="12"/>
    </row>
    <row r="23" spans="2:15" ht="18" x14ac:dyDescent="0.2">
      <c r="B23" s="7"/>
      <c r="C23" s="8"/>
      <c r="D23" s="9"/>
      <c r="E23" s="12"/>
      <c r="F23" s="12"/>
      <c r="G23" s="12"/>
      <c r="H23" s="12"/>
      <c r="I23" s="12"/>
      <c r="J23" s="12"/>
      <c r="K23" s="12"/>
      <c r="L23" s="12"/>
      <c r="M23" s="12"/>
      <c r="N23" s="12"/>
      <c r="O23" s="12"/>
    </row>
    <row r="24" spans="2:15" ht="18" x14ac:dyDescent="0.2">
      <c r="B24" s="14"/>
      <c r="C24" s="8"/>
      <c r="D24" s="11"/>
      <c r="E24" s="12"/>
      <c r="F24" s="12"/>
      <c r="G24" s="12"/>
      <c r="H24" s="12"/>
      <c r="I24" s="12"/>
      <c r="J24" s="12"/>
      <c r="K24" s="12"/>
      <c r="L24" s="12"/>
      <c r="M24" s="12"/>
      <c r="N24" s="12"/>
      <c r="O24" s="12"/>
    </row>
    <row r="25" spans="2:15" ht="18" x14ac:dyDescent="0.2">
      <c r="B25" s="7"/>
      <c r="C25" s="8"/>
      <c r="D25" s="11"/>
      <c r="E25" s="12"/>
      <c r="F25" s="12"/>
      <c r="G25" s="12"/>
      <c r="H25" s="12"/>
      <c r="I25" s="15"/>
      <c r="J25" s="12"/>
      <c r="K25" s="12"/>
      <c r="L25" s="12"/>
      <c r="M25" s="12"/>
      <c r="N25" s="12"/>
      <c r="O25" s="12"/>
    </row>
    <row r="26" spans="2:15" ht="18" x14ac:dyDescent="0.2">
      <c r="B26" s="7"/>
      <c r="C26" s="8"/>
      <c r="D26" s="9"/>
      <c r="E26" s="12"/>
      <c r="F26" s="12"/>
      <c r="G26" s="12"/>
      <c r="H26" s="12"/>
      <c r="I26" s="12"/>
      <c r="J26" s="12"/>
      <c r="K26" s="12"/>
      <c r="L26" s="12"/>
      <c r="M26" s="12"/>
      <c r="N26" s="12"/>
      <c r="O26" s="12"/>
    </row>
  </sheetData>
  <sheetProtection sheet="1" objects="1" scenarios="1" selectLockedCells="1"/>
  <mergeCells count="4">
    <mergeCell ref="A1:S1"/>
    <mergeCell ref="A2:C2"/>
    <mergeCell ref="D2:K2"/>
    <mergeCell ref="D4:E4"/>
  </mergeCells>
  <phoneticPr fontId="10"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showRowColHeaders="0" zoomScale="75" zoomScaleNormal="75" zoomScalePageLayoutView="75" workbookViewId="0">
      <selection activeCell="D4" sqref="D4"/>
    </sheetView>
  </sheetViews>
  <sheetFormatPr baseColWidth="10" defaultColWidth="8.83203125" defaultRowHeight="15" x14ac:dyDescent="0.2"/>
  <cols>
    <col min="1" max="1" width="16.6640625" style="6" customWidth="1"/>
    <col min="2" max="2" width="37.5" style="6" customWidth="1"/>
    <col min="3" max="3" width="57.1640625" style="6" customWidth="1"/>
    <col min="4" max="4" width="57.6640625" style="6" customWidth="1"/>
    <col min="5" max="5" width="24.5" style="6" customWidth="1"/>
    <col min="6" max="6" width="25.6640625" style="6" customWidth="1"/>
    <col min="7" max="7" width="27" style="6" customWidth="1"/>
    <col min="8" max="8" width="23.1640625" style="6" customWidth="1"/>
    <col min="9" max="11" width="8.83203125" style="6"/>
    <col min="12" max="12" width="7" style="6" customWidth="1"/>
    <col min="13" max="16384" width="8.83203125" style="6"/>
  </cols>
  <sheetData>
    <row r="1" spans="1:19" s="1" customFormat="1" ht="138" customHeight="1" x14ac:dyDescent="0.5">
      <c r="A1" s="42"/>
      <c r="B1" s="42"/>
      <c r="C1" s="42"/>
      <c r="D1" s="42"/>
      <c r="E1" s="42"/>
      <c r="F1" s="42"/>
      <c r="G1" s="42"/>
      <c r="H1" s="42"/>
      <c r="I1" s="42"/>
      <c r="J1" s="42"/>
      <c r="K1" s="42"/>
      <c r="L1" s="42"/>
      <c r="M1" s="42"/>
      <c r="N1" s="42"/>
      <c r="O1" s="42"/>
      <c r="P1" s="42"/>
      <c r="Q1" s="42"/>
      <c r="R1" s="42"/>
      <c r="S1" s="42"/>
    </row>
    <row r="2" spans="1:19" s="2" customFormat="1" ht="39" customHeight="1" x14ac:dyDescent="0.2">
      <c r="A2" s="43"/>
      <c r="B2" s="44"/>
      <c r="C2" s="44"/>
      <c r="D2" s="45"/>
      <c r="E2" s="46"/>
      <c r="F2" s="46"/>
      <c r="G2" s="46"/>
      <c r="H2" s="46"/>
      <c r="I2" s="46"/>
      <c r="J2" s="46"/>
      <c r="K2" s="46"/>
      <c r="L2" s="3"/>
      <c r="M2" s="3"/>
    </row>
    <row r="3" spans="1:19" s="4" customFormat="1" ht="168" customHeight="1" x14ac:dyDescent="0.2">
      <c r="F3" s="5"/>
      <c r="G3" s="5"/>
      <c r="H3" s="5"/>
      <c r="I3" s="5"/>
      <c r="J3" s="5"/>
      <c r="K3" s="5"/>
      <c r="L3" s="5"/>
      <c r="M3" s="5"/>
      <c r="N3" s="5"/>
    </row>
    <row r="4" spans="1:19" s="4" customFormat="1" ht="36" customHeight="1" x14ac:dyDescent="0.2">
      <c r="C4" s="28" t="s">
        <v>13</v>
      </c>
      <c r="D4" s="24">
        <v>175</v>
      </c>
      <c r="E4"/>
      <c r="F4"/>
      <c r="G4" s="5"/>
      <c r="H4" s="5"/>
      <c r="I4" s="5"/>
      <c r="J4" s="5"/>
      <c r="K4" s="5"/>
      <c r="L4" s="5"/>
      <c r="M4" s="5"/>
      <c r="N4" s="5"/>
    </row>
    <row r="5" spans="1:19" s="4" customFormat="1" ht="34" customHeight="1" x14ac:dyDescent="0.2">
      <c r="F5" s="5"/>
      <c r="G5" s="5"/>
      <c r="H5" s="5"/>
      <c r="I5" s="5"/>
      <c r="J5" s="5"/>
      <c r="K5" s="5"/>
      <c r="L5" s="5"/>
      <c r="M5" s="5"/>
      <c r="N5" s="5"/>
    </row>
    <row r="6" spans="1:19" ht="43" customHeight="1" x14ac:dyDescent="0.2">
      <c r="C6"/>
      <c r="D6" s="28" t="s">
        <v>27</v>
      </c>
      <c r="E6"/>
      <c r="F6"/>
      <c r="G6"/>
      <c r="H6"/>
      <c r="I6" s="16"/>
      <c r="J6" s="17"/>
      <c r="K6" s="17"/>
      <c r="L6" s="17"/>
      <c r="M6" s="17"/>
      <c r="N6" s="17"/>
      <c r="O6" s="17"/>
    </row>
    <row r="7" spans="1:19" ht="35" customHeight="1" x14ac:dyDescent="0.2">
      <c r="C7" s="29" t="s">
        <v>10</v>
      </c>
      <c r="D7" s="23">
        <f>ROUNDUP(D4*17,0)</f>
        <v>2975</v>
      </c>
      <c r="E7"/>
      <c r="F7"/>
      <c r="G7"/>
      <c r="H7"/>
      <c r="I7" s="16"/>
      <c r="J7" s="17"/>
      <c r="K7" s="17"/>
      <c r="L7" s="17"/>
      <c r="M7" s="17"/>
      <c r="N7" s="17"/>
      <c r="O7" s="17"/>
    </row>
    <row r="8" spans="1:19" ht="37" customHeight="1" x14ac:dyDescent="0.2">
      <c r="C8" s="29" t="s">
        <v>0</v>
      </c>
      <c r="D8" s="23">
        <f>ROUNDUP(D7*0.25/4,0)</f>
        <v>186</v>
      </c>
      <c r="E8"/>
      <c r="F8"/>
      <c r="G8"/>
      <c r="H8"/>
      <c r="I8" s="16"/>
      <c r="J8" s="17"/>
      <c r="K8" s="17"/>
      <c r="L8" s="17"/>
      <c r="M8" s="17"/>
      <c r="N8" s="17"/>
      <c r="O8" s="17"/>
    </row>
    <row r="9" spans="1:19" ht="37" customHeight="1" x14ac:dyDescent="0.2">
      <c r="C9" s="30" t="s">
        <v>1</v>
      </c>
      <c r="D9" s="23">
        <f>ROUNDUP(D7*0.45/4,0)</f>
        <v>335</v>
      </c>
      <c r="E9"/>
      <c r="F9"/>
      <c r="G9"/>
      <c r="H9"/>
      <c r="I9" s="16"/>
      <c r="J9" s="17"/>
      <c r="K9" s="17"/>
      <c r="L9" s="17"/>
      <c r="M9" s="17"/>
      <c r="N9" s="17"/>
      <c r="O9" s="17"/>
    </row>
    <row r="10" spans="1:19" ht="37" customHeight="1" x14ac:dyDescent="0.2">
      <c r="C10" s="30" t="s">
        <v>2</v>
      </c>
      <c r="D10" s="23">
        <f>ROUNDUP(D7*0.3/9,0)</f>
        <v>100</v>
      </c>
      <c r="E10"/>
      <c r="F10"/>
      <c r="G10"/>
      <c r="H10"/>
      <c r="I10" s="16"/>
      <c r="J10" s="17"/>
      <c r="K10" s="17"/>
      <c r="L10" s="17"/>
      <c r="M10" s="17"/>
      <c r="N10" s="17"/>
      <c r="O10" s="17"/>
    </row>
    <row r="11" spans="1:19" ht="37" customHeight="1" x14ac:dyDescent="0.2">
      <c r="C11" s="31"/>
      <c r="D11" s="28" t="s">
        <v>28</v>
      </c>
      <c r="E11"/>
      <c r="F11"/>
      <c r="G11"/>
      <c r="H11"/>
      <c r="I11" s="16"/>
      <c r="J11" s="17"/>
      <c r="K11" s="17"/>
      <c r="L11" s="17"/>
      <c r="M11" s="17"/>
      <c r="N11" s="17"/>
      <c r="O11" s="17"/>
    </row>
    <row r="12" spans="1:19" ht="37" customHeight="1" x14ac:dyDescent="0.2">
      <c r="C12" s="30" t="s">
        <v>10</v>
      </c>
      <c r="D12" s="23">
        <f>ROUNDUP(D4*13,0)</f>
        <v>2275</v>
      </c>
      <c r="E12"/>
      <c r="F12"/>
      <c r="G12"/>
      <c r="H12"/>
      <c r="I12" s="16"/>
      <c r="J12" s="17"/>
      <c r="K12" s="17"/>
      <c r="L12" s="17"/>
      <c r="M12" s="17"/>
      <c r="N12" s="17"/>
      <c r="O12" s="17"/>
    </row>
    <row r="13" spans="1:19" ht="37" customHeight="1" x14ac:dyDescent="0.2">
      <c r="C13" s="29" t="s">
        <v>0</v>
      </c>
      <c r="D13" s="23">
        <f>ROUNDUP(D12*0.3/4,0)</f>
        <v>171</v>
      </c>
      <c r="E13"/>
      <c r="F13"/>
      <c r="G13"/>
      <c r="H13"/>
      <c r="I13" s="18"/>
      <c r="J13" s="17"/>
      <c r="K13" s="17"/>
      <c r="L13" s="17"/>
      <c r="M13" s="17"/>
      <c r="N13" s="17"/>
      <c r="O13" s="17"/>
    </row>
    <row r="14" spans="1:19" ht="36" customHeight="1" x14ac:dyDescent="0.2">
      <c r="C14" s="29" t="s">
        <v>1</v>
      </c>
      <c r="D14" s="23">
        <f>ROUNDUP(D12*0.4/4,0)</f>
        <v>228</v>
      </c>
      <c r="E14"/>
      <c r="F14"/>
      <c r="G14"/>
      <c r="H14"/>
      <c r="I14" s="18"/>
      <c r="J14" s="17"/>
      <c r="K14" s="17"/>
      <c r="L14" s="17"/>
      <c r="M14" s="17"/>
      <c r="N14" s="17"/>
      <c r="O14" s="17"/>
    </row>
    <row r="15" spans="1:19" ht="35" customHeight="1" x14ac:dyDescent="0.2">
      <c r="C15" s="29" t="s">
        <v>2</v>
      </c>
      <c r="D15" s="23">
        <f>ROUNDUP(D12*0.3/9,0)</f>
        <v>76</v>
      </c>
      <c r="E15"/>
      <c r="F15"/>
      <c r="G15"/>
      <c r="H15"/>
      <c r="I15" s="18"/>
      <c r="J15" s="17"/>
      <c r="K15" s="17"/>
      <c r="L15" s="17"/>
      <c r="M15" s="17"/>
      <c r="N15" s="17"/>
      <c r="O15" s="17"/>
    </row>
    <row r="16" spans="1:19" ht="39" customHeight="1" x14ac:dyDescent="0.2">
      <c r="B16"/>
      <c r="C16"/>
      <c r="D16"/>
      <c r="E16"/>
      <c r="F16"/>
      <c r="G16"/>
      <c r="H16"/>
      <c r="I16" s="17"/>
      <c r="J16" s="17"/>
      <c r="K16" s="17"/>
      <c r="L16" s="17"/>
      <c r="M16" s="17"/>
      <c r="N16" s="17"/>
      <c r="O16" s="17"/>
    </row>
    <row r="17" spans="2:15" ht="38" customHeight="1" x14ac:dyDescent="0.2">
      <c r="B17"/>
      <c r="C17"/>
      <c r="D17"/>
      <c r="E17"/>
      <c r="F17"/>
      <c r="G17"/>
      <c r="H17"/>
      <c r="I17" s="17"/>
      <c r="J17" s="19"/>
      <c r="K17" s="19"/>
      <c r="L17" s="19"/>
      <c r="M17" s="19"/>
      <c r="N17" s="19"/>
      <c r="O17" s="19"/>
    </row>
    <row r="18" spans="2:15" ht="37" customHeight="1" x14ac:dyDescent="0.2">
      <c r="B18"/>
      <c r="C18"/>
      <c r="D18"/>
      <c r="E18"/>
      <c r="F18"/>
      <c r="G18"/>
      <c r="H18"/>
      <c r="I18" s="20"/>
      <c r="J18" s="21"/>
      <c r="K18" s="21"/>
      <c r="L18" s="21"/>
      <c r="M18" s="21"/>
      <c r="N18" s="21"/>
      <c r="O18" s="21"/>
    </row>
    <row r="19" spans="2:15" ht="18" x14ac:dyDescent="0.2">
      <c r="B19" s="7"/>
      <c r="C19" s="8"/>
      <c r="D19" s="9"/>
      <c r="E19" s="10"/>
      <c r="F19" s="7"/>
      <c r="G19" s="7"/>
      <c r="H19" s="7"/>
      <c r="I19" s="7"/>
      <c r="J19" s="7"/>
      <c r="K19" s="7"/>
      <c r="L19" s="7"/>
      <c r="M19" s="7"/>
      <c r="N19" s="7"/>
      <c r="O19" s="7"/>
    </row>
    <row r="20" spans="2:15" ht="18" x14ac:dyDescent="0.2">
      <c r="B20" s="7"/>
      <c r="C20" s="8"/>
      <c r="D20" s="11"/>
      <c r="E20" s="12"/>
      <c r="F20" s="12"/>
      <c r="G20" s="12"/>
      <c r="H20" s="12"/>
      <c r="I20" s="12"/>
      <c r="J20" s="12"/>
      <c r="K20" s="12"/>
      <c r="L20" s="12"/>
      <c r="M20" s="12"/>
      <c r="N20" s="12"/>
      <c r="O20" s="12"/>
    </row>
    <row r="21" spans="2:15" ht="18" x14ac:dyDescent="0.2">
      <c r="B21" s="7"/>
      <c r="C21" s="8"/>
      <c r="D21" s="11"/>
      <c r="E21" s="13"/>
      <c r="F21" s="12"/>
      <c r="G21" s="12"/>
      <c r="H21" s="12"/>
      <c r="I21" s="12"/>
      <c r="J21" s="12"/>
      <c r="K21" s="12"/>
      <c r="L21" s="12"/>
      <c r="M21" s="12"/>
      <c r="N21" s="12"/>
      <c r="O21" s="12"/>
    </row>
    <row r="22" spans="2:15" ht="18" x14ac:dyDescent="0.2">
      <c r="B22" s="7"/>
      <c r="C22" s="8"/>
      <c r="D22" s="11"/>
      <c r="E22" s="12"/>
      <c r="F22" s="12"/>
      <c r="G22" s="12"/>
      <c r="H22" s="12"/>
      <c r="I22" s="12"/>
      <c r="J22" s="12"/>
      <c r="K22" s="12"/>
      <c r="L22" s="12"/>
      <c r="M22" s="12"/>
      <c r="N22" s="12"/>
      <c r="O22" s="12"/>
    </row>
    <row r="23" spans="2:15" ht="18" x14ac:dyDescent="0.2">
      <c r="B23" s="7"/>
      <c r="C23" s="8"/>
      <c r="D23" s="9"/>
      <c r="E23" s="12"/>
      <c r="F23" s="12"/>
      <c r="G23" s="12"/>
      <c r="H23" s="12"/>
      <c r="I23" s="12"/>
      <c r="J23" s="12"/>
      <c r="K23" s="12"/>
      <c r="L23" s="12"/>
      <c r="M23" s="12"/>
      <c r="N23" s="12"/>
      <c r="O23" s="12"/>
    </row>
    <row r="24" spans="2:15" ht="18" x14ac:dyDescent="0.2">
      <c r="B24" s="14"/>
      <c r="C24" s="8"/>
      <c r="D24" s="11"/>
      <c r="E24" s="12"/>
      <c r="F24" s="12"/>
      <c r="G24" s="12"/>
      <c r="H24" s="12"/>
      <c r="I24" s="12"/>
      <c r="J24" s="12"/>
      <c r="K24" s="12"/>
      <c r="L24" s="12"/>
      <c r="M24" s="12"/>
      <c r="N24" s="12"/>
      <c r="O24" s="12"/>
    </row>
    <row r="25" spans="2:15" ht="18" x14ac:dyDescent="0.2">
      <c r="B25" s="7"/>
      <c r="C25" s="8"/>
      <c r="D25" s="11"/>
      <c r="E25" s="12"/>
      <c r="F25" s="12"/>
      <c r="G25" s="12"/>
      <c r="H25" s="12"/>
      <c r="I25" s="15"/>
      <c r="J25" s="12"/>
      <c r="K25" s="12"/>
      <c r="L25" s="12"/>
      <c r="M25" s="12"/>
      <c r="N25" s="12"/>
      <c r="O25" s="12"/>
    </row>
    <row r="26" spans="2:15" ht="18" x14ac:dyDescent="0.2">
      <c r="B26" s="7"/>
      <c r="C26" s="8"/>
      <c r="D26" s="9"/>
      <c r="E26" s="12"/>
      <c r="F26" s="12"/>
      <c r="G26" s="12"/>
      <c r="H26" s="12"/>
      <c r="I26" s="12"/>
      <c r="J26" s="12"/>
      <c r="K26" s="12"/>
      <c r="L26" s="12"/>
      <c r="M26" s="12"/>
      <c r="N26" s="12"/>
      <c r="O26" s="12"/>
    </row>
  </sheetData>
  <sheetProtection sheet="1" objects="1" scenarios="1" selectLockedCells="1"/>
  <mergeCells count="3">
    <mergeCell ref="A1:S1"/>
    <mergeCell ref="A2:C2"/>
    <mergeCell ref="D2:K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showRowColHeaders="0" zoomScale="75" zoomScaleNormal="75" zoomScalePageLayoutView="75" workbookViewId="0">
      <selection activeCell="D9" sqref="D9"/>
    </sheetView>
  </sheetViews>
  <sheetFormatPr baseColWidth="10" defaultColWidth="8.83203125" defaultRowHeight="15" x14ac:dyDescent="0.2"/>
  <cols>
    <col min="1" max="1" width="16.6640625" style="6" customWidth="1"/>
    <col min="2" max="2" width="51.6640625" style="6" customWidth="1"/>
    <col min="3" max="3" width="34" style="6" customWidth="1"/>
    <col min="4" max="4" width="32" style="6" customWidth="1"/>
    <col min="5" max="5" width="27.83203125" style="6" customWidth="1"/>
    <col min="6" max="6" width="28.1640625" style="6" customWidth="1"/>
    <col min="7" max="7" width="29.5" style="6" customWidth="1"/>
    <col min="8" max="8" width="27" style="6" customWidth="1"/>
    <col min="9" max="9" width="26.83203125" style="6" customWidth="1"/>
    <col min="10" max="11" width="25" style="6" customWidth="1"/>
    <col min="12" max="12" width="24.83203125" style="6" customWidth="1"/>
    <col min="13" max="13" width="28" style="6" customWidth="1"/>
    <col min="14" max="14" width="25" style="6" customWidth="1"/>
    <col min="15" max="16384" width="8.83203125" style="6"/>
  </cols>
  <sheetData>
    <row r="1" spans="1:19" s="1" customFormat="1" ht="138" customHeight="1" x14ac:dyDescent="0.5">
      <c r="A1" s="42"/>
      <c r="B1" s="42"/>
      <c r="C1" s="42"/>
      <c r="D1" s="42"/>
      <c r="E1" s="42"/>
      <c r="F1" s="42"/>
      <c r="G1" s="42"/>
      <c r="H1" s="42"/>
      <c r="I1" s="42"/>
      <c r="J1" s="42"/>
      <c r="K1" s="42"/>
      <c r="L1" s="42"/>
      <c r="M1" s="42"/>
      <c r="N1" s="42"/>
      <c r="O1" s="42"/>
      <c r="P1" s="42"/>
      <c r="Q1" s="42"/>
      <c r="R1" s="42"/>
      <c r="S1" s="42"/>
    </row>
    <row r="2" spans="1:19" s="2" customFormat="1" ht="39" customHeight="1" x14ac:dyDescent="0.2">
      <c r="A2" s="43"/>
      <c r="B2" s="44"/>
      <c r="C2" s="44"/>
      <c r="D2" s="45"/>
      <c r="E2" s="46"/>
      <c r="F2" s="46"/>
      <c r="G2" s="46"/>
      <c r="H2" s="46"/>
      <c r="I2" s="46"/>
      <c r="J2" s="46"/>
      <c r="K2" s="46"/>
      <c r="L2" s="3"/>
      <c r="M2" s="3"/>
    </row>
    <row r="3" spans="1:19" s="4" customFormat="1" ht="168" customHeight="1" x14ac:dyDescent="0.2">
      <c r="F3" s="5"/>
      <c r="G3" s="5"/>
      <c r="H3" s="5"/>
      <c r="I3" s="5"/>
      <c r="J3" s="5"/>
      <c r="K3" s="5"/>
      <c r="L3" s="5"/>
      <c r="M3" s="5"/>
      <c r="N3" s="5"/>
    </row>
    <row r="4" spans="1:19" s="4" customFormat="1" ht="36" customHeight="1" x14ac:dyDescent="0.2">
      <c r="B4" s="28" t="s">
        <v>9</v>
      </c>
      <c r="C4" s="33" t="s">
        <v>4</v>
      </c>
      <c r="D4" s="33" t="s">
        <v>32</v>
      </c>
      <c r="E4" s="33"/>
      <c r="F4" s="33"/>
      <c r="G4" s="34"/>
      <c r="H4" s="35"/>
      <c r="I4" s="35"/>
      <c r="J4" s="35"/>
      <c r="K4" s="34"/>
      <c r="L4" s="35"/>
      <c r="M4" s="35"/>
      <c r="N4" s="35"/>
    </row>
    <row r="5" spans="1:19" s="4" customFormat="1" ht="34" customHeight="1" x14ac:dyDescent="0.2">
      <c r="B5" s="29" t="s">
        <v>29</v>
      </c>
      <c r="C5" s="36"/>
      <c r="D5" s="36" t="s">
        <v>33</v>
      </c>
      <c r="E5" s="36"/>
      <c r="F5" s="36"/>
      <c r="G5" s="37"/>
      <c r="H5" s="38"/>
      <c r="I5" s="38"/>
      <c r="J5" s="38"/>
      <c r="K5" s="37"/>
      <c r="L5" s="38"/>
      <c r="M5" s="38"/>
      <c r="N5" s="38"/>
    </row>
    <row r="6" spans="1:19" ht="43" customHeight="1" x14ac:dyDescent="0.2">
      <c r="B6" s="29" t="s">
        <v>30</v>
      </c>
      <c r="C6" s="36"/>
      <c r="D6" s="36" t="s">
        <v>34</v>
      </c>
      <c r="E6" s="36"/>
      <c r="F6" s="36"/>
      <c r="G6" s="37"/>
      <c r="H6" s="38"/>
      <c r="I6" s="38"/>
      <c r="J6" s="38"/>
      <c r="K6" s="37"/>
      <c r="L6" s="38"/>
      <c r="M6" s="38"/>
      <c r="N6" s="38"/>
      <c r="O6" s="17"/>
    </row>
    <row r="7" spans="1:19" ht="35" customHeight="1" x14ac:dyDescent="0.2">
      <c r="B7" s="29" t="s">
        <v>14</v>
      </c>
      <c r="C7" s="36"/>
      <c r="D7" s="36"/>
      <c r="E7" s="36"/>
      <c r="F7" s="36"/>
      <c r="G7" s="37"/>
      <c r="H7" s="38"/>
      <c r="I7" s="38"/>
      <c r="J7" s="38"/>
      <c r="K7" s="37"/>
      <c r="L7" s="38"/>
      <c r="M7" s="38"/>
      <c r="N7" s="38"/>
      <c r="O7" s="17"/>
    </row>
    <row r="8" spans="1:19" ht="37" customHeight="1" x14ac:dyDescent="0.2">
      <c r="B8" s="29" t="s">
        <v>6</v>
      </c>
      <c r="C8" s="36"/>
      <c r="D8" s="36"/>
      <c r="E8" s="36"/>
      <c r="F8" s="36"/>
      <c r="G8" s="37"/>
      <c r="H8" s="38"/>
      <c r="I8" s="38"/>
      <c r="J8" s="38"/>
      <c r="K8" s="37"/>
      <c r="L8" s="38"/>
      <c r="M8" s="38"/>
      <c r="N8" s="38"/>
      <c r="O8" s="17"/>
    </row>
    <row r="9" spans="1:19" ht="37" customHeight="1" x14ac:dyDescent="0.2">
      <c r="B9" s="30" t="s">
        <v>5</v>
      </c>
      <c r="C9" s="39"/>
      <c r="D9" s="39"/>
      <c r="E9" s="39"/>
      <c r="F9" s="39"/>
      <c r="G9" s="38"/>
      <c r="H9" s="38"/>
      <c r="I9" s="38"/>
      <c r="J9" s="38"/>
      <c r="K9" s="38"/>
      <c r="L9" s="38"/>
      <c r="M9" s="38"/>
      <c r="N9" s="38"/>
      <c r="O9" s="17"/>
    </row>
    <row r="10" spans="1:19" ht="37" customHeight="1" x14ac:dyDescent="0.2">
      <c r="B10" s="32" t="s">
        <v>7</v>
      </c>
      <c r="C10" s="38"/>
      <c r="D10" s="38"/>
      <c r="E10" s="38"/>
      <c r="F10" s="38"/>
      <c r="G10" s="38"/>
      <c r="H10" s="38"/>
      <c r="I10" s="38"/>
      <c r="J10" s="38"/>
      <c r="K10" s="38"/>
      <c r="L10" s="38"/>
      <c r="M10" s="38"/>
      <c r="N10" s="38"/>
      <c r="O10" s="17"/>
    </row>
    <row r="11" spans="1:19" ht="37" customHeight="1" x14ac:dyDescent="0.2">
      <c r="B11" s="32" t="s">
        <v>8</v>
      </c>
      <c r="C11" s="38"/>
      <c r="D11" s="38"/>
      <c r="E11" s="38"/>
      <c r="F11" s="38"/>
      <c r="G11" s="38"/>
      <c r="H11" s="38"/>
      <c r="I11" s="38"/>
      <c r="J11" s="38"/>
      <c r="K11" s="38"/>
      <c r="L11" s="38"/>
      <c r="M11" s="38"/>
      <c r="N11" s="38"/>
      <c r="O11" s="17"/>
    </row>
    <row r="12" spans="1:19" ht="37" customHeight="1" x14ac:dyDescent="0.2">
      <c r="B12" s="40" t="s">
        <v>31</v>
      </c>
      <c r="C12" s="38"/>
      <c r="D12" s="38"/>
      <c r="E12" s="38"/>
      <c r="F12" s="38"/>
      <c r="G12" s="38"/>
      <c r="H12" s="38"/>
      <c r="I12" s="38"/>
      <c r="J12" s="38"/>
      <c r="K12" s="38"/>
      <c r="L12" s="38"/>
      <c r="M12" s="38"/>
      <c r="N12" s="38"/>
      <c r="O12" s="17"/>
    </row>
    <row r="13" spans="1:19" ht="37" customHeight="1" x14ac:dyDescent="0.2">
      <c r="C13"/>
      <c r="D13"/>
      <c r="E13"/>
      <c r="F13"/>
      <c r="G13"/>
      <c r="H13"/>
      <c r="I13" s="18"/>
      <c r="J13" s="17"/>
      <c r="K13" s="17"/>
      <c r="L13" s="17"/>
      <c r="M13" s="17"/>
      <c r="N13" s="17"/>
      <c r="O13" s="17"/>
    </row>
    <row r="14" spans="1:19" ht="36" customHeight="1" x14ac:dyDescent="0.2">
      <c r="E14"/>
      <c r="F14"/>
      <c r="G14"/>
      <c r="H14"/>
      <c r="I14" s="18"/>
      <c r="J14" s="17"/>
      <c r="K14" s="17"/>
      <c r="L14" s="17"/>
      <c r="M14" s="17"/>
      <c r="N14" s="17"/>
      <c r="O14" s="17"/>
    </row>
    <row r="15" spans="1:19" ht="35" customHeight="1" x14ac:dyDescent="0.2">
      <c r="E15"/>
      <c r="F15"/>
      <c r="G15"/>
      <c r="H15"/>
      <c r="I15" s="18"/>
      <c r="J15" s="17"/>
      <c r="K15" s="17"/>
      <c r="L15" s="17"/>
      <c r="M15" s="17"/>
      <c r="N15" s="17"/>
      <c r="O15" s="17"/>
    </row>
    <row r="16" spans="1:19" ht="39" customHeight="1" x14ac:dyDescent="0.2">
      <c r="B16"/>
      <c r="E16"/>
      <c r="F16"/>
      <c r="G16"/>
      <c r="H16"/>
      <c r="I16" s="17"/>
      <c r="J16" s="17"/>
      <c r="K16" s="17"/>
      <c r="L16" s="17"/>
      <c r="M16" s="17"/>
      <c r="N16" s="17"/>
      <c r="O16" s="17"/>
    </row>
    <row r="17" spans="2:15" ht="38" customHeight="1" x14ac:dyDescent="0.2">
      <c r="B17"/>
      <c r="E17"/>
      <c r="F17"/>
      <c r="G17"/>
      <c r="H17"/>
      <c r="I17" s="17"/>
      <c r="J17" s="19"/>
      <c r="K17" s="19"/>
      <c r="L17" s="19"/>
      <c r="M17" s="19"/>
      <c r="N17" s="19"/>
      <c r="O17" s="19"/>
    </row>
    <row r="18" spans="2:15" ht="37" customHeight="1" x14ac:dyDescent="0.2">
      <c r="B18"/>
      <c r="E18"/>
      <c r="F18"/>
      <c r="G18"/>
      <c r="H18"/>
      <c r="I18" s="20"/>
      <c r="J18" s="21"/>
      <c r="K18" s="21"/>
      <c r="L18" s="21"/>
      <c r="M18" s="21"/>
      <c r="N18" s="21"/>
      <c r="O18" s="21"/>
    </row>
    <row r="19" spans="2:15" ht="18" x14ac:dyDescent="0.2">
      <c r="B19" s="7"/>
      <c r="C19" s="8"/>
      <c r="D19" s="9"/>
      <c r="E19" s="10"/>
      <c r="F19" s="7"/>
      <c r="G19" s="7"/>
      <c r="H19" s="7"/>
      <c r="I19" s="7"/>
      <c r="J19" s="7"/>
      <c r="K19" s="7"/>
      <c r="L19" s="7"/>
      <c r="M19" s="7"/>
      <c r="N19" s="7"/>
      <c r="O19" s="7"/>
    </row>
    <row r="20" spans="2:15" ht="18" x14ac:dyDescent="0.2">
      <c r="B20" s="7"/>
      <c r="C20" s="8"/>
      <c r="D20" s="11"/>
      <c r="E20" s="12"/>
      <c r="F20" s="12"/>
      <c r="G20" s="12"/>
      <c r="H20" s="12"/>
      <c r="I20" s="12"/>
      <c r="J20" s="12"/>
      <c r="K20" s="12"/>
      <c r="L20" s="12"/>
      <c r="M20" s="12"/>
      <c r="N20" s="12"/>
      <c r="O20" s="12"/>
    </row>
    <row r="21" spans="2:15" ht="18" x14ac:dyDescent="0.2">
      <c r="B21" s="7"/>
      <c r="C21" s="8"/>
      <c r="D21" s="11"/>
      <c r="E21" s="13"/>
      <c r="F21" s="12"/>
      <c r="G21" s="12"/>
      <c r="H21" s="12"/>
      <c r="I21" s="12"/>
      <c r="J21" s="12"/>
      <c r="K21" s="12"/>
      <c r="L21" s="12"/>
      <c r="M21" s="12"/>
      <c r="N21" s="12"/>
      <c r="O21" s="12"/>
    </row>
    <row r="22" spans="2:15" ht="18" x14ac:dyDescent="0.2">
      <c r="B22" s="7"/>
      <c r="C22" s="8"/>
      <c r="D22" s="11"/>
      <c r="E22" s="12"/>
      <c r="F22" s="12"/>
      <c r="G22" s="12"/>
      <c r="H22" s="12"/>
      <c r="I22" s="12"/>
      <c r="J22" s="12"/>
      <c r="K22" s="12"/>
      <c r="L22" s="12"/>
      <c r="M22" s="12"/>
      <c r="N22" s="12"/>
      <c r="O22" s="12"/>
    </row>
    <row r="23" spans="2:15" ht="18" x14ac:dyDescent="0.2">
      <c r="B23" s="7"/>
      <c r="C23" s="8"/>
      <c r="D23" s="9"/>
      <c r="E23" s="12"/>
      <c r="F23" s="12"/>
      <c r="G23" s="12"/>
      <c r="H23" s="12"/>
      <c r="I23" s="12"/>
      <c r="J23" s="12"/>
      <c r="K23" s="12"/>
      <c r="L23" s="12"/>
      <c r="M23" s="12"/>
      <c r="N23" s="12"/>
      <c r="O23" s="12"/>
    </row>
    <row r="24" spans="2:15" ht="18" x14ac:dyDescent="0.2">
      <c r="B24" s="14"/>
      <c r="C24" s="8"/>
      <c r="D24" s="11"/>
      <c r="E24" s="12"/>
      <c r="F24" s="12"/>
      <c r="G24" s="12"/>
      <c r="H24" s="12"/>
      <c r="I24" s="12"/>
      <c r="J24" s="12"/>
      <c r="K24" s="12"/>
      <c r="L24" s="12"/>
      <c r="M24" s="12"/>
      <c r="N24" s="12"/>
      <c r="O24" s="12"/>
    </row>
    <row r="25" spans="2:15" ht="18" x14ac:dyDescent="0.2">
      <c r="B25" s="7"/>
      <c r="C25" s="8"/>
      <c r="D25" s="11"/>
      <c r="E25" s="12"/>
      <c r="F25" s="12"/>
      <c r="G25" s="12"/>
      <c r="H25" s="12"/>
      <c r="I25" s="15"/>
      <c r="J25" s="12"/>
      <c r="K25" s="12"/>
      <c r="L25" s="12"/>
      <c r="M25" s="12"/>
      <c r="N25" s="12"/>
      <c r="O25" s="12"/>
    </row>
    <row r="26" spans="2:15" ht="18" x14ac:dyDescent="0.2">
      <c r="B26" s="7"/>
      <c r="C26" s="8"/>
      <c r="D26" s="9"/>
      <c r="E26" s="12"/>
      <c r="F26" s="12"/>
      <c r="G26" s="12"/>
      <c r="H26" s="12"/>
      <c r="I26" s="12"/>
      <c r="J26" s="12"/>
      <c r="K26" s="12"/>
      <c r="L26" s="12"/>
      <c r="M26" s="12"/>
      <c r="N26" s="12"/>
      <c r="O26" s="12"/>
    </row>
  </sheetData>
  <sheetProtection sheet="1" objects="1" scenarios="1" selectLockedCells="1"/>
  <mergeCells count="3">
    <mergeCell ref="A1:S1"/>
    <mergeCell ref="A2:C2"/>
    <mergeCell ref="D2:K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tabSelected="1" zoomScale="75" zoomScaleNormal="75" zoomScalePageLayoutView="75" workbookViewId="0">
      <selection activeCell="C7" sqref="C7"/>
    </sheetView>
  </sheetViews>
  <sheetFormatPr baseColWidth="10" defaultColWidth="8.83203125" defaultRowHeight="15" x14ac:dyDescent="0.2"/>
  <cols>
    <col min="1" max="1" width="16.6640625" style="6" customWidth="1"/>
    <col min="2" max="2" width="62" style="6" customWidth="1"/>
    <col min="3" max="3" width="34" style="6" customWidth="1"/>
    <col min="4" max="4" width="32" style="6" customWidth="1"/>
    <col min="5" max="5" width="27.83203125" style="6" customWidth="1"/>
    <col min="6" max="6" width="28.1640625" style="6" customWidth="1"/>
    <col min="7" max="7" width="29.5" style="6" customWidth="1"/>
    <col min="8" max="8" width="27" style="6" customWidth="1"/>
    <col min="9" max="9" width="26.83203125" style="6" customWidth="1"/>
    <col min="10" max="11" width="25" style="6" customWidth="1"/>
    <col min="12" max="12" width="24.83203125" style="6" customWidth="1"/>
    <col min="13" max="13" width="28" style="6" customWidth="1"/>
    <col min="14" max="14" width="25" style="6" customWidth="1"/>
    <col min="15" max="16384" width="8.83203125" style="6"/>
  </cols>
  <sheetData>
    <row r="1" spans="1:19" s="1" customFormat="1" ht="138" customHeight="1" x14ac:dyDescent="0.5">
      <c r="A1" s="42"/>
      <c r="B1" s="42"/>
      <c r="C1" s="42"/>
      <c r="D1" s="42"/>
      <c r="E1" s="42"/>
      <c r="F1" s="42"/>
      <c r="G1" s="42"/>
      <c r="H1" s="42"/>
      <c r="I1" s="42"/>
      <c r="J1" s="42"/>
      <c r="K1" s="42"/>
      <c r="L1" s="42"/>
      <c r="M1" s="42"/>
      <c r="N1" s="42"/>
      <c r="O1" s="42"/>
      <c r="P1" s="42"/>
      <c r="Q1" s="42"/>
      <c r="R1" s="42"/>
      <c r="S1" s="42"/>
    </row>
    <row r="2" spans="1:19" s="2" customFormat="1" ht="39" customHeight="1" x14ac:dyDescent="0.2">
      <c r="A2" s="43"/>
      <c r="B2" s="44"/>
      <c r="C2" s="44"/>
      <c r="D2" s="45"/>
      <c r="E2" s="46"/>
      <c r="F2" s="46"/>
      <c r="G2" s="46"/>
      <c r="H2" s="46"/>
      <c r="I2" s="46"/>
      <c r="J2" s="46"/>
      <c r="K2" s="46"/>
      <c r="L2" s="3"/>
      <c r="M2" s="3"/>
    </row>
    <row r="3" spans="1:19" s="4" customFormat="1" ht="168" customHeight="1" x14ac:dyDescent="0.2">
      <c r="F3" s="5"/>
      <c r="G3" s="5"/>
      <c r="H3" s="5"/>
      <c r="I3" s="5"/>
      <c r="J3" s="5"/>
      <c r="K3" s="5"/>
      <c r="L3" s="5"/>
      <c r="M3" s="5"/>
      <c r="N3" s="5"/>
    </row>
    <row r="4" spans="1:19" s="4" customFormat="1" ht="36" customHeight="1" x14ac:dyDescent="0.2">
      <c r="B4" s="28" t="s">
        <v>37</v>
      </c>
      <c r="C4" s="33" t="s">
        <v>4</v>
      </c>
      <c r="D4" s="33" t="s">
        <v>32</v>
      </c>
      <c r="E4" s="33"/>
      <c r="F4" s="33"/>
      <c r="G4" s="34"/>
      <c r="H4" s="35"/>
      <c r="I4" s="35"/>
      <c r="J4" s="35"/>
      <c r="K4" s="34"/>
      <c r="L4" s="35"/>
      <c r="M4" s="35"/>
      <c r="N4" s="35"/>
    </row>
    <row r="5" spans="1:19" s="4" customFormat="1" ht="34" customHeight="1" x14ac:dyDescent="0.2">
      <c r="B5" s="29" t="s">
        <v>3</v>
      </c>
      <c r="C5" s="36"/>
      <c r="D5" s="36" t="s">
        <v>35</v>
      </c>
      <c r="E5" s="36"/>
      <c r="F5" s="36"/>
      <c r="G5" s="37"/>
      <c r="H5" s="38"/>
      <c r="I5" s="38"/>
      <c r="J5" s="38"/>
      <c r="K5" s="37"/>
      <c r="L5" s="38"/>
      <c r="M5" s="38"/>
      <c r="N5" s="38"/>
    </row>
    <row r="6" spans="1:19" ht="43" customHeight="1" x14ac:dyDescent="0.2">
      <c r="B6" s="29" t="s">
        <v>38</v>
      </c>
      <c r="C6" s="36"/>
      <c r="D6" s="36" t="s">
        <v>36</v>
      </c>
      <c r="E6" s="36"/>
      <c r="F6" s="36"/>
      <c r="G6" s="37"/>
      <c r="H6" s="38"/>
      <c r="I6" s="38"/>
      <c r="J6" s="38"/>
      <c r="K6" s="37"/>
      <c r="L6" s="38"/>
      <c r="M6" s="38"/>
      <c r="N6" s="38"/>
      <c r="O6" s="17"/>
    </row>
    <row r="7" spans="1:19" ht="35" customHeight="1" x14ac:dyDescent="0.2">
      <c r="B7" s="30" t="s">
        <v>40</v>
      </c>
      <c r="C7" s="36"/>
      <c r="D7" s="36"/>
      <c r="E7" s="36"/>
      <c r="F7" s="36"/>
      <c r="G7" s="37"/>
      <c r="H7" s="38"/>
      <c r="I7" s="38"/>
      <c r="J7" s="38"/>
      <c r="K7" s="37"/>
      <c r="L7" s="38"/>
      <c r="M7" s="38"/>
      <c r="N7" s="38"/>
      <c r="O7" s="17"/>
    </row>
    <row r="8" spans="1:19" ht="37" customHeight="1" x14ac:dyDescent="0.2">
      <c r="B8" s="30" t="s">
        <v>39</v>
      </c>
      <c r="C8" s="39"/>
      <c r="D8" s="39"/>
      <c r="E8" s="39"/>
      <c r="F8" s="39"/>
      <c r="G8" s="41"/>
      <c r="H8" s="39"/>
      <c r="I8" s="39"/>
      <c r="J8" s="39"/>
      <c r="K8" s="39"/>
      <c r="L8" s="39"/>
      <c r="M8" s="39"/>
      <c r="N8" s="39"/>
      <c r="O8" s="17"/>
    </row>
    <row r="9" spans="1:19" ht="37" customHeight="1" x14ac:dyDescent="0.2">
      <c r="B9" s="29" t="s">
        <v>41</v>
      </c>
      <c r="C9" s="41"/>
      <c r="D9" s="39"/>
      <c r="E9" s="39"/>
      <c r="F9" s="39"/>
      <c r="G9" s="39"/>
      <c r="H9" s="39"/>
      <c r="I9" s="39"/>
      <c r="J9" s="39"/>
      <c r="K9" s="39"/>
      <c r="L9" s="39"/>
      <c r="M9" s="39"/>
      <c r="N9" s="39"/>
      <c r="O9" s="17"/>
    </row>
    <row r="10" spans="1:19" ht="37" customHeight="1" x14ac:dyDescent="0.2">
      <c r="B10" s="40" t="s">
        <v>42</v>
      </c>
      <c r="C10" s="38"/>
      <c r="D10" s="38"/>
      <c r="E10" s="38"/>
      <c r="F10" s="38"/>
      <c r="G10" s="38"/>
      <c r="H10" s="38"/>
      <c r="I10" s="38"/>
      <c r="J10" s="38"/>
      <c r="K10" s="38"/>
      <c r="L10" s="38"/>
      <c r="M10" s="38"/>
      <c r="N10" s="38"/>
      <c r="O10" s="17"/>
    </row>
    <row r="11" spans="1:19" ht="37" customHeight="1" x14ac:dyDescent="0.2">
      <c r="O11" s="17"/>
    </row>
    <row r="12" spans="1:19" ht="37" customHeight="1" x14ac:dyDescent="0.2">
      <c r="O12" s="17"/>
    </row>
    <row r="13" spans="1:19" ht="37" customHeight="1" x14ac:dyDescent="0.2">
      <c r="C13"/>
      <c r="D13"/>
      <c r="E13"/>
      <c r="F13"/>
      <c r="G13"/>
      <c r="H13"/>
      <c r="I13" s="18"/>
      <c r="J13" s="17"/>
      <c r="K13" s="17"/>
      <c r="L13" s="17"/>
      <c r="M13" s="17"/>
      <c r="N13" s="17"/>
      <c r="O13" s="17"/>
    </row>
    <row r="14" spans="1:19" ht="36" customHeight="1" x14ac:dyDescent="0.2">
      <c r="E14"/>
      <c r="F14"/>
      <c r="G14"/>
      <c r="H14"/>
      <c r="I14" s="18"/>
      <c r="J14" s="17"/>
      <c r="K14" s="17"/>
      <c r="L14" s="17"/>
      <c r="M14" s="17"/>
      <c r="N14" s="17"/>
      <c r="O14" s="17"/>
    </row>
    <row r="15" spans="1:19" ht="35" customHeight="1" x14ac:dyDescent="0.2">
      <c r="E15"/>
      <c r="F15"/>
      <c r="G15"/>
      <c r="H15"/>
      <c r="I15" s="18"/>
      <c r="J15" s="17"/>
      <c r="K15" s="17"/>
      <c r="L15" s="17"/>
      <c r="M15" s="17"/>
      <c r="N15" s="17"/>
      <c r="O15" s="17"/>
    </row>
    <row r="16" spans="1:19" ht="39" customHeight="1" x14ac:dyDescent="0.2">
      <c r="B16"/>
      <c r="E16"/>
      <c r="F16"/>
      <c r="G16"/>
      <c r="H16"/>
      <c r="I16" s="17"/>
      <c r="J16" s="17"/>
      <c r="K16" s="17"/>
      <c r="L16" s="17"/>
      <c r="M16" s="17"/>
      <c r="N16" s="17"/>
      <c r="O16" s="17"/>
    </row>
    <row r="17" spans="2:15" ht="38" customHeight="1" x14ac:dyDescent="0.2">
      <c r="B17"/>
      <c r="E17"/>
      <c r="F17"/>
      <c r="G17"/>
      <c r="H17"/>
      <c r="I17" s="17"/>
      <c r="J17" s="19"/>
      <c r="K17" s="19"/>
      <c r="L17" s="19"/>
      <c r="M17" s="19"/>
      <c r="N17" s="19"/>
      <c r="O17" s="19"/>
    </row>
    <row r="18" spans="2:15" ht="37" customHeight="1" x14ac:dyDescent="0.2">
      <c r="B18"/>
      <c r="E18"/>
      <c r="F18"/>
      <c r="G18"/>
      <c r="H18"/>
      <c r="I18" s="20"/>
      <c r="J18" s="21"/>
      <c r="K18" s="21"/>
      <c r="L18" s="21"/>
      <c r="M18" s="21"/>
      <c r="N18" s="21"/>
      <c r="O18" s="21"/>
    </row>
    <row r="19" spans="2:15" ht="18" x14ac:dyDescent="0.2">
      <c r="B19" s="7"/>
      <c r="C19" s="8"/>
      <c r="D19" s="9"/>
      <c r="E19" s="10"/>
      <c r="F19" s="7"/>
      <c r="G19" s="7"/>
      <c r="H19" s="7"/>
      <c r="I19" s="7"/>
      <c r="J19" s="7"/>
      <c r="K19" s="7"/>
      <c r="L19" s="7"/>
      <c r="M19" s="7"/>
      <c r="N19" s="7"/>
      <c r="O19" s="7"/>
    </row>
    <row r="20" spans="2:15" ht="18" x14ac:dyDescent="0.2">
      <c r="B20" s="7"/>
      <c r="C20" s="8"/>
      <c r="D20" s="11"/>
      <c r="E20" s="12"/>
      <c r="F20" s="12"/>
      <c r="G20" s="12"/>
      <c r="H20" s="12"/>
      <c r="I20" s="12"/>
      <c r="J20" s="12"/>
      <c r="K20" s="12"/>
      <c r="L20" s="12"/>
      <c r="M20" s="12"/>
      <c r="N20" s="12"/>
      <c r="O20" s="12"/>
    </row>
    <row r="21" spans="2:15" ht="18" x14ac:dyDescent="0.2">
      <c r="B21" s="7"/>
      <c r="C21" s="8"/>
      <c r="D21" s="11"/>
      <c r="E21" s="13"/>
      <c r="F21" s="12"/>
      <c r="G21" s="12"/>
      <c r="H21" s="12"/>
      <c r="I21" s="12"/>
      <c r="J21" s="12"/>
      <c r="K21" s="12"/>
      <c r="L21" s="12"/>
      <c r="M21" s="12"/>
      <c r="N21" s="12"/>
      <c r="O21" s="12"/>
    </row>
    <row r="22" spans="2:15" ht="18" x14ac:dyDescent="0.2">
      <c r="B22" s="7"/>
      <c r="C22" s="8"/>
      <c r="D22" s="11"/>
      <c r="E22" s="12"/>
      <c r="F22" s="12"/>
      <c r="G22" s="12"/>
      <c r="H22" s="12"/>
      <c r="I22" s="12"/>
      <c r="J22" s="12"/>
      <c r="K22" s="12"/>
      <c r="L22" s="12"/>
      <c r="M22" s="12"/>
      <c r="N22" s="12"/>
      <c r="O22" s="12"/>
    </row>
    <row r="23" spans="2:15" ht="18" x14ac:dyDescent="0.2">
      <c r="B23" s="7"/>
      <c r="C23" s="8"/>
      <c r="D23" s="9"/>
      <c r="E23" s="12"/>
      <c r="F23" s="12"/>
      <c r="G23" s="12"/>
      <c r="H23" s="12"/>
      <c r="I23" s="12"/>
      <c r="J23" s="12"/>
      <c r="K23" s="12"/>
      <c r="L23" s="12"/>
      <c r="M23" s="12"/>
      <c r="N23" s="12"/>
      <c r="O23" s="12"/>
    </row>
    <row r="24" spans="2:15" ht="18" x14ac:dyDescent="0.2">
      <c r="B24" s="14"/>
      <c r="C24" s="8"/>
      <c r="D24" s="11"/>
      <c r="E24" s="12"/>
      <c r="F24" s="12"/>
      <c r="G24" s="12"/>
      <c r="H24" s="12"/>
      <c r="I24" s="12"/>
      <c r="J24" s="12"/>
      <c r="K24" s="12"/>
      <c r="L24" s="12"/>
      <c r="M24" s="12"/>
      <c r="N24" s="12"/>
      <c r="O24" s="12"/>
    </row>
    <row r="25" spans="2:15" ht="18" x14ac:dyDescent="0.2">
      <c r="B25" s="7"/>
      <c r="C25" s="8"/>
      <c r="D25" s="11"/>
      <c r="E25" s="12"/>
      <c r="F25" s="12"/>
      <c r="G25" s="12"/>
      <c r="H25" s="12"/>
      <c r="I25" s="15"/>
      <c r="J25" s="12"/>
      <c r="K25" s="12"/>
      <c r="L25" s="12"/>
      <c r="M25" s="12"/>
      <c r="N25" s="12"/>
      <c r="O25" s="12"/>
    </row>
    <row r="26" spans="2:15" ht="18" x14ac:dyDescent="0.2">
      <c r="B26" s="7"/>
      <c r="C26" s="8"/>
      <c r="D26" s="9"/>
      <c r="E26" s="12"/>
      <c r="F26" s="12"/>
      <c r="G26" s="12"/>
      <c r="H26" s="12"/>
      <c r="I26" s="12"/>
      <c r="J26" s="12"/>
      <c r="K26" s="12"/>
      <c r="L26" s="12"/>
      <c r="M26" s="12"/>
      <c r="N26" s="12"/>
      <c r="O26" s="12"/>
    </row>
  </sheetData>
  <sheetProtection selectLockedCells="1"/>
  <mergeCells count="3">
    <mergeCell ref="A1:S1"/>
    <mergeCell ref="A2:C2"/>
    <mergeCell ref="D2:K2"/>
  </mergeCells>
  <pageMargins left="0.7" right="0.7" top="0.75" bottom="0.75" header="0.3" footer="0.3"/>
  <pageSetup paperSize="9"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Superhero Standards</vt:lpstr>
      <vt:lpstr>Calories &amp; Macros</vt:lpstr>
      <vt:lpstr>Measurements Log</vt:lpstr>
      <vt:lpstr>Key Lifts Log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c:creator>
  <cp:lastModifiedBy>Microsoft Office User</cp:lastModifiedBy>
  <cp:lastPrinted>2015-04-21T15:34:36Z</cp:lastPrinted>
  <dcterms:created xsi:type="dcterms:W3CDTF">2015-01-19T18:56:57Z</dcterms:created>
  <dcterms:modified xsi:type="dcterms:W3CDTF">2017-01-09T17:13:48Z</dcterms:modified>
</cp:coreProperties>
</file>